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Бизнес\1. Фасад Медиа Групп\Прайсы\Ростов-на-Дону\На сайт\"/>
    </mc:Choice>
  </mc:AlternateContent>
  <bookViews>
    <workbookView xWindow="0" yWindow="0" windowWidth="21600" windowHeight="9030"/>
  </bookViews>
  <sheets>
    <sheet name="Мониторы" sheetId="1" r:id="rId1"/>
  </sheets>
  <definedNames>
    <definedName name="_xlnm._FilterDatabase" localSheetId="0" hidden="1">Мониторы!$A$1:$Q$41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1" i="1" l="1"/>
  <c r="O41" i="1" s="1"/>
  <c r="P41" i="1" s="1"/>
  <c r="M40" i="1" l="1"/>
  <c r="O40" i="1" s="1"/>
  <c r="P40" i="1" s="1"/>
  <c r="M39" i="1"/>
  <c r="O39" i="1" s="1"/>
  <c r="P39" i="1" s="1"/>
  <c r="M38" i="1"/>
  <c r="O38" i="1" s="1"/>
  <c r="P38" i="1" s="1"/>
  <c r="M37" i="1"/>
  <c r="O37" i="1" s="1"/>
  <c r="P37" i="1" s="1"/>
  <c r="M36" i="1"/>
  <c r="O36" i="1" s="1"/>
  <c r="P36" i="1" s="1"/>
  <c r="M35" i="1"/>
  <c r="O35" i="1" s="1"/>
  <c r="P35" i="1" s="1"/>
  <c r="M34" i="1"/>
  <c r="O34" i="1" s="1"/>
  <c r="P34" i="1" s="1"/>
  <c r="M33" i="1"/>
  <c r="O33" i="1" s="1"/>
  <c r="P33" i="1" s="1"/>
  <c r="M32" i="1"/>
  <c r="O32" i="1" s="1"/>
  <c r="P32" i="1" s="1"/>
  <c r="M31" i="1"/>
  <c r="O31" i="1" s="1"/>
  <c r="P31" i="1" s="1"/>
  <c r="M30" i="1"/>
  <c r="O30" i="1" s="1"/>
  <c r="P30" i="1" s="1"/>
  <c r="M29" i="1"/>
  <c r="O29" i="1" s="1"/>
  <c r="P29" i="1" s="1"/>
  <c r="M28" i="1"/>
  <c r="O28" i="1" s="1"/>
  <c r="P28" i="1" s="1"/>
  <c r="M27" i="1"/>
  <c r="O27" i="1" s="1"/>
  <c r="P27" i="1" s="1"/>
  <c r="M26" i="1"/>
  <c r="O26" i="1" s="1"/>
  <c r="P26" i="1" s="1"/>
  <c r="M25" i="1"/>
  <c r="O25" i="1" s="1"/>
  <c r="P25" i="1" s="1"/>
  <c r="M24" i="1"/>
  <c r="O24" i="1" s="1"/>
  <c r="P24" i="1" s="1"/>
  <c r="M23" i="1"/>
  <c r="O23" i="1" s="1"/>
  <c r="P23" i="1" s="1"/>
  <c r="M22" i="1"/>
  <c r="O22" i="1" s="1"/>
  <c r="P22" i="1" s="1"/>
  <c r="M21" i="1"/>
  <c r="O21" i="1" s="1"/>
  <c r="P21" i="1" s="1"/>
  <c r="M20" i="1"/>
  <c r="O20" i="1" s="1"/>
  <c r="P20" i="1" s="1"/>
  <c r="M19" i="1"/>
  <c r="O19" i="1" s="1"/>
  <c r="P19" i="1" s="1"/>
  <c r="M18" i="1"/>
  <c r="O18" i="1" s="1"/>
  <c r="P18" i="1" s="1"/>
  <c r="M17" i="1"/>
  <c r="O17" i="1" s="1"/>
  <c r="P17" i="1" s="1"/>
  <c r="M16" i="1"/>
  <c r="O16" i="1" s="1"/>
  <c r="P16" i="1" s="1"/>
  <c r="M15" i="1"/>
  <c r="O15" i="1" s="1"/>
  <c r="P15" i="1" s="1"/>
  <c r="M14" i="1"/>
  <c r="O14" i="1" s="1"/>
  <c r="P14" i="1" s="1"/>
  <c r="M13" i="1"/>
  <c r="O13" i="1" s="1"/>
  <c r="P13" i="1" s="1"/>
  <c r="M12" i="1"/>
  <c r="O12" i="1" s="1"/>
  <c r="P12" i="1" s="1"/>
  <c r="M11" i="1"/>
  <c r="O11" i="1" s="1"/>
  <c r="P11" i="1" s="1"/>
  <c r="M10" i="1"/>
  <c r="O10" i="1" s="1"/>
  <c r="P10" i="1" s="1"/>
  <c r="M9" i="1"/>
  <c r="O9" i="1" s="1"/>
  <c r="P9" i="1" s="1"/>
  <c r="M8" i="1"/>
  <c r="O8" i="1" s="1"/>
  <c r="P8" i="1" s="1"/>
  <c r="M7" i="1"/>
  <c r="O7" i="1" s="1"/>
  <c r="P7" i="1" s="1"/>
  <c r="M6" i="1"/>
  <c r="O6" i="1" s="1"/>
  <c r="P6" i="1" s="1"/>
  <c r="M5" i="1"/>
  <c r="O5" i="1" s="1"/>
  <c r="P5" i="1" s="1"/>
  <c r="M4" i="1"/>
  <c r="O4" i="1" s="1"/>
  <c r="P4" i="1" s="1"/>
  <c r="M3" i="1"/>
  <c r="O3" i="1" s="1"/>
  <c r="P3" i="1" s="1"/>
  <c r="M2" i="1"/>
  <c r="O2" i="1" s="1"/>
  <c r="P2" i="1" s="1"/>
</calcChain>
</file>

<file path=xl/sharedStrings.xml><?xml version="1.0" encoding="utf-8"?>
<sst xmlns="http://schemas.openxmlformats.org/spreadsheetml/2006/main" count="338" uniqueCount="107">
  <si>
    <t>Город</t>
  </si>
  <si>
    <t>Фото</t>
  </si>
  <si>
    <t>Карта</t>
  </si>
  <si>
    <t>Сеть</t>
  </si>
  <si>
    <t>Номер АЗС</t>
  </si>
  <si>
    <t xml:space="preserve">Период, дней </t>
  </si>
  <si>
    <t>Ростовская область</t>
  </si>
  <si>
    <t>Ростов-на-Дону</t>
  </si>
  <si>
    <t>ТНК</t>
  </si>
  <si>
    <t>Роснефть</t>
  </si>
  <si>
    <t>Эксон Ойл</t>
  </si>
  <si>
    <t>Батайск</t>
  </si>
  <si>
    <t>Аксай</t>
  </si>
  <si>
    <t>21 </t>
  </si>
  <si>
    <t>47.218651, 39.694109</t>
  </si>
  <si>
    <t>Локация</t>
  </si>
  <si>
    <t>АЗС</t>
  </si>
  <si>
    <t>Вид рекламы</t>
  </si>
  <si>
    <t>Количество мониторов</t>
  </si>
  <si>
    <t>Ролик, сек.</t>
  </si>
  <si>
    <t>Выходов в час</t>
  </si>
  <si>
    <t>Время работы монитора, часов</t>
  </si>
  <si>
    <t>Выходов в сутки</t>
  </si>
  <si>
    <t>Выходов за период</t>
  </si>
  <si>
    <t>Стоимость</t>
  </si>
  <si>
    <t>Координаты</t>
  </si>
  <si>
    <t>47.279855, 39.767762</t>
  </si>
  <si>
    <t>47.204848, 39.612371</t>
  </si>
  <si>
    <t>47.246823, 39.649004</t>
  </si>
  <si>
    <t>47.222353, 39.630296</t>
  </si>
  <si>
    <t>47.212883, 39.694539</t>
  </si>
  <si>
    <t>47.214071, 39.693521</t>
  </si>
  <si>
    <t>47.227984, 39.658864</t>
  </si>
  <si>
    <t>47.274207, 39.733917</t>
  </si>
  <si>
    <t>47.278227, 39.775191</t>
  </si>
  <si>
    <t>47.258271, 39.802446</t>
  </si>
  <si>
    <t>47.275183, 39.685950</t>
  </si>
  <si>
    <t>47.283862, 39.692078</t>
  </si>
  <si>
    <t>47.302274, 39.721818</t>
  </si>
  <si>
    <t>47.237155, 39.781150</t>
  </si>
  <si>
    <t>47.292129, 39.733518</t>
  </si>
  <si>
    <t>47.259109, 39.765633</t>
  </si>
  <si>
    <t>47.225468, 39.613261</t>
  </si>
  <si>
    <t>47.194066, 39.614006</t>
  </si>
  <si>
    <t>47.274054, 39.717339</t>
  </si>
  <si>
    <t>47.249427, 39.655113</t>
  </si>
  <si>
    <t>47.241371, 39.834561</t>
  </si>
  <si>
    <t>47.242588, 39.798987</t>
  </si>
  <si>
    <t>47.090981, 39.764847</t>
  </si>
  <si>
    <t>47.271677, 39.825810</t>
  </si>
  <si>
    <t>47.065518, 39.746654</t>
  </si>
  <si>
    <t>47.649049, 40.025142</t>
  </si>
  <si>
    <t>49.384124, 40.584641</t>
  </si>
  <si>
    <t>48.958407, 40.453082</t>
  </si>
  <si>
    <t>48.284680, 40.294821</t>
  </si>
  <si>
    <t>49.379252, 40.593652</t>
  </si>
  <si>
    <t>48.011634, 40.239293</t>
  </si>
  <si>
    <t>48.008515, 40.238622</t>
  </si>
  <si>
    <t>47.760855, 40.148032</t>
  </si>
  <si>
    <t>47.260592, 39.621085</t>
  </si>
  <si>
    <t>47.296846, 39.658626</t>
  </si>
  <si>
    <t>47.257898, 39.617438</t>
  </si>
  <si>
    <t>47.124172, 39.773691</t>
  </si>
  <si>
    <t>47.275539, 39.831381</t>
  </si>
  <si>
    <t>47.261256, 39.852168</t>
  </si>
  <si>
    <t>Монитор в прикассовой зоне</t>
  </si>
  <si>
    <t>Ростов-на-Дону, Первомайский район,  Вятская,116</t>
  </si>
  <si>
    <t>Ростов-на-Дону, Советский район,  Малиновского,7 а</t>
  </si>
  <si>
    <t>Ростов-на-Дону, Ейская, , 11 а</t>
  </si>
  <si>
    <t>Ростов-на-Дону, Зорге, 19/162</t>
  </si>
  <si>
    <t>Ростов-на-Дону, Виражный, пер., 21/1</t>
  </si>
  <si>
    <t>Ростов-на-Дону, Вагулевского, , 9 а</t>
  </si>
  <si>
    <t>Ростов-на-Дону, Лесопарковая, , 14</t>
  </si>
  <si>
    <t>Ростов-на-Дону, Фурмановского, , 152</t>
  </si>
  <si>
    <t>Ростов-на-Дону, Вятская, , 120</t>
  </si>
  <si>
    <t>Ростов-на-Дону, Шолохова, пр., 191 б</t>
  </si>
  <si>
    <t>Ростов-на-Дону, Вавилова, , 68/3</t>
  </si>
  <si>
    <t>Ростов-на-Дону, Королева пр-т, 1б</t>
  </si>
  <si>
    <t>Ростов-на-Дону, Орбитальная , 11</t>
  </si>
  <si>
    <t>РО, г. Ростов-на-Дону, пр. 40-летия Победы, д. 2г/51</t>
  </si>
  <si>
    <t>РО, г.Ростов-на-Дону, ул. Штахановского,28/1</t>
  </si>
  <si>
    <t>РО, г. Ростов-на-Дону,  ул. Менжинского, 2Б</t>
  </si>
  <si>
    <t>г. Ростов-на-Дону, Советский район, ул. Малиновского, 21</t>
  </si>
  <si>
    <t>г. Ростов-на-Дону, Советский район, ул. Всесоюзная, 5 «б»</t>
  </si>
  <si>
    <t>г. Ростов-на-Дону, Ворошиловский район, ул. Евдокимова, 39</t>
  </si>
  <si>
    <t>г. Ростов-на-Дону, Октябрьский район, ул. Разъезд Темерник, дом 7</t>
  </si>
  <si>
    <t>г. Ростов-на-Дону, Пролетарский район, пр. 40-летия Победы, дом 95/2</t>
  </si>
  <si>
    <t>г. Ростов-на-Дону, Пролетарский район.ул. Вересаева, № 94а</t>
  </si>
  <si>
    <t>Ростовская область, г. Батайск, Сальское шоссе,1 30 км от ростова на трассе</t>
  </si>
  <si>
    <t>Ростовская область, Аксайский район, г. Аксай, пр. Аксайский, дом № 4-в</t>
  </si>
  <si>
    <t>Ростовская область, г. Батайск, Самарское шоссе, 19</t>
  </si>
  <si>
    <t>Ростовская область, Октябрьский р-н, 1009км а/д Воронеж-Ростов-на-Дону</t>
  </si>
  <si>
    <t>Ростовская область,  Чертковский район, а/м М-4 "Дон-2", 801 км+200м</t>
  </si>
  <si>
    <t>Ростовская область,  Миллеровский р-н, а/д "Москва-Ростов" 854 км трасы</t>
  </si>
  <si>
    <t>Ростовская область, г. Каменск-Шахтинский, а/м М-4 "Дон" 934 км, слева по ходу километража</t>
  </si>
  <si>
    <t>Ростовская область,  Чертковский р-н, а/м М-4 "Дон-2" 801км слева по ходу километража</t>
  </si>
  <si>
    <t>Ростовская область, Красносулинский р-н, трасса М4-Дон 965 км (справа по ходу километража)</t>
  </si>
  <si>
    <t>Ростовская область, Красносулинский р-н, трасса М4-Дон 965 км (слева по ходу километража)</t>
  </si>
  <si>
    <t>Ростовская область,  Красносулинский р-н, 993км+800м а/м М-4 "Дон"</t>
  </si>
  <si>
    <t>РО, Мясниковский район, автодорога Ростов-на-Дону — Таганрог 5 км+500м. (около поста ГАИ при въезде в г. Ростов-на-Дону) пересечение ул.Таганрогской/Малиновского</t>
  </si>
  <si>
    <t>РО, Мясниковский район, установлено относительно ориентира 0+350 км автодороги Ростов-на-Дону — Новошахтинск, расположенного за пределами участка</t>
  </si>
  <si>
    <t>РО, Мясниковский район, Юго-восточная промзона, участок 1/5,фактический адрес Малиновского</t>
  </si>
  <si>
    <t>РО ,г. Батайск , Восточное шоссе 21</t>
  </si>
  <si>
    <t>РО, г.Аксай . пр.Аксайский 14д</t>
  </si>
  <si>
    <t>РО, г. Аксай, ул. Западная, 8</t>
  </si>
  <si>
    <t>Ростов-на-Дону, Привокзальная, пл., 3</t>
  </si>
  <si>
    <t>Адрес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</si>
</sst>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8" x14ac:knownFonts="1">
    <font>
      <sz val="11"/>
      <color theme="1"/>
      <name val="Calibri"/>
      <scheme val="minor"/>
    </font>
    <font>
      <u/>
      <sz val="10"/>
      <color theme="10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indexed="64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 applyNumberFormat="0" applyFill="0" applyBorder="0" applyProtection="0">
      <alignment vertical="top"/>
      <protection locked="0"/>
    </xf>
    <xf numFmtId="0" fontId="3" fillId="0" borderId="0"/>
  </cellStyleXfs>
  <cellXfs count="12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164" fontId="2" fillId="0" borderId="0" xfId="0" applyNumberFormat="1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7" fillId="0" borderId="1" xfId="1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</cellXfs>
  <cellStyles count="3">
    <cellStyle name="Гиперссылка" xfId="1" builtinId="8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Автор" id="{D195F48D-A32F-913A-97A5-2DB46F225654}"/>
</personList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L8" personId="{D195F48D-A32F-913A-97A5-2DB46F225654}" id="{00F300C8-00F9-479C-BEF7-005D008300E8}" done="0">
    <text xml:space="preserve">Укажите нужное количество дней и стоимость пересчитается
</text>
  </threadedComment>
  <threadedComment ref="J8" personId="{D195F48D-A32F-913A-97A5-2DB46F225654}" id="{00D30003-0006-447B-B40E-009800540023}" done="0">
    <text xml:space="preserve">Укажите нужную длину ролика и стоимость пересчитается. Например, 10, 15, 20, 25, 30 сек.
</text>
  </threadedComment>
</ThreadedComments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yandex.ru/maps/-/CDaN5G8M" TargetMode="External"/><Relationship Id="rId18" Type="http://schemas.openxmlformats.org/officeDocument/2006/relationships/hyperlink" Target="https://yandex.ru/maps/-/CDaN58zJ" TargetMode="External"/><Relationship Id="rId26" Type="http://schemas.openxmlformats.org/officeDocument/2006/relationships/hyperlink" Target="https://yandex.ru/maps/-/CDaN7KJW" TargetMode="External"/><Relationship Id="rId39" Type="http://schemas.openxmlformats.org/officeDocument/2006/relationships/hyperlink" Target="https://yandex.ru/maps/-/CDaN7XY-" TargetMode="External"/><Relationship Id="rId3" Type="http://schemas.openxmlformats.org/officeDocument/2006/relationships/hyperlink" Target="https://yandex.ru/maps/-/CDaN5U8h" TargetMode="External"/><Relationship Id="rId21" Type="http://schemas.openxmlformats.org/officeDocument/2006/relationships/hyperlink" Target="https://yandex.ru/maps/-/CDaN5TnR" TargetMode="External"/><Relationship Id="rId34" Type="http://schemas.openxmlformats.org/officeDocument/2006/relationships/hyperlink" Target="https://yandex.ru/maps/-/CDaN7Dl8" TargetMode="External"/><Relationship Id="rId42" Type="http://schemas.openxmlformats.org/officeDocument/2006/relationships/hyperlink" Target="https://yandex.ru/maps/-/CDaRAANi" TargetMode="External"/><Relationship Id="rId47" Type="http://schemas.openxmlformats.org/officeDocument/2006/relationships/hyperlink" Target="https://disk.yandex.ru/d/zYhoFR2WSq_Epg" TargetMode="External"/><Relationship Id="rId7" Type="http://schemas.openxmlformats.org/officeDocument/2006/relationships/hyperlink" Target="https://yandex.ru/maps/-/CDaN5JPm" TargetMode="External"/><Relationship Id="rId12" Type="http://schemas.openxmlformats.org/officeDocument/2006/relationships/hyperlink" Target="https://yandex.ru/maps/-/CDaN5C8B" TargetMode="External"/><Relationship Id="rId17" Type="http://schemas.openxmlformats.org/officeDocument/2006/relationships/hyperlink" Target="https://yandex.ru/maps/-/CDaN50Np" TargetMode="External"/><Relationship Id="rId25" Type="http://schemas.openxmlformats.org/officeDocument/2006/relationships/hyperlink" Target="https://yandex.ru/maps/-/CDaN7Co0" TargetMode="External"/><Relationship Id="rId33" Type="http://schemas.openxmlformats.org/officeDocument/2006/relationships/hyperlink" Target="https://yandex.ru/maps/-/CDaN78-h" TargetMode="External"/><Relationship Id="rId38" Type="http://schemas.openxmlformats.org/officeDocument/2006/relationships/hyperlink" Target="https://yandex.ru/maps/-/CDaN7T4w" TargetMode="External"/><Relationship Id="rId46" Type="http://schemas.openxmlformats.org/officeDocument/2006/relationships/hyperlink" Target="https://yandex.ru/maps/-/CDaRAQY~" TargetMode="External"/><Relationship Id="rId2" Type="http://schemas.openxmlformats.org/officeDocument/2006/relationships/hyperlink" Target="https://yandex.ru/maps/-/CDaNyXMK" TargetMode="External"/><Relationship Id="rId16" Type="http://schemas.openxmlformats.org/officeDocument/2006/relationships/hyperlink" Target="https://yandex.ru/maps/-/CDaN5W4p" TargetMode="External"/><Relationship Id="rId20" Type="http://schemas.openxmlformats.org/officeDocument/2006/relationships/hyperlink" Target="https://yandex.ru/maps/-/CDaN5P5H" TargetMode="External"/><Relationship Id="rId29" Type="http://schemas.openxmlformats.org/officeDocument/2006/relationships/hyperlink" Target="https://yandex.ru/maps/-/CDaN7SKu" TargetMode="External"/><Relationship Id="rId41" Type="http://schemas.openxmlformats.org/officeDocument/2006/relationships/hyperlink" Target="https://yandex.ru/maps/-/CDaN726w" TargetMode="External"/><Relationship Id="rId96" Type="http://schemas.microsoft.com/office/2017/10/relationships/threadedComment" Target="../threadedComments/threadedComment1.xml"/><Relationship Id="rId1" Type="http://schemas.openxmlformats.org/officeDocument/2006/relationships/hyperlink" Target="https://disk.yandex.ru/d/zYhoFR2WSq_Epg" TargetMode="External"/><Relationship Id="rId6" Type="http://schemas.openxmlformats.org/officeDocument/2006/relationships/hyperlink" Target="https://yandex.ru/maps/-/CDaN5FP4" TargetMode="External"/><Relationship Id="rId11" Type="http://schemas.openxmlformats.org/officeDocument/2006/relationships/hyperlink" Target="https://yandex.ru/maps/-/CDaN56nQ" TargetMode="External"/><Relationship Id="rId24" Type="http://schemas.openxmlformats.org/officeDocument/2006/relationships/hyperlink" Target="https://yandex.ru/maps/-/CDaN5-y9" TargetMode="External"/><Relationship Id="rId32" Type="http://schemas.openxmlformats.org/officeDocument/2006/relationships/hyperlink" Target="https://disk.yandex.ru/d/zYhoFR2WSq_Epg" TargetMode="External"/><Relationship Id="rId37" Type="http://schemas.openxmlformats.org/officeDocument/2006/relationships/hyperlink" Target="https://yandex.ru/maps/-/CDaN7L~H" TargetMode="External"/><Relationship Id="rId40" Type="http://schemas.openxmlformats.org/officeDocument/2006/relationships/hyperlink" Target="https://disk.yandex.ru/d/zYhoFR2WSq_Epg" TargetMode="External"/><Relationship Id="rId45" Type="http://schemas.openxmlformats.org/officeDocument/2006/relationships/hyperlink" Target="https://yandex.ru/maps/-/CDaRAIP5" TargetMode="External"/><Relationship Id="rId5" Type="http://schemas.openxmlformats.org/officeDocument/2006/relationships/hyperlink" Target="https://yandex.ru/maps/-/CDaN5BZp" TargetMode="External"/><Relationship Id="rId15" Type="http://schemas.openxmlformats.org/officeDocument/2006/relationships/hyperlink" Target="https://yandex.ru/maps/-/CDaN5OlL" TargetMode="External"/><Relationship Id="rId23" Type="http://schemas.openxmlformats.org/officeDocument/2006/relationships/hyperlink" Target="https://yandex.ru/maps/-/CDaN526u" TargetMode="External"/><Relationship Id="rId28" Type="http://schemas.openxmlformats.org/officeDocument/2006/relationships/hyperlink" Target="https://disk.yandex.ru/d/zYhoFR2WSq_Epg" TargetMode="External"/><Relationship Id="rId36" Type="http://schemas.openxmlformats.org/officeDocument/2006/relationships/hyperlink" Target="https://disk.yandex.ru/d/zYhoFR2WSq_Epg" TargetMode="External"/><Relationship Id="rId49" Type="http://schemas.openxmlformats.org/officeDocument/2006/relationships/printerSettings" Target="../printerSettings/printerSettings1.bin"/><Relationship Id="rId10" Type="http://schemas.openxmlformats.org/officeDocument/2006/relationships/hyperlink" Target="https://yandex.ru/maps/-/CDaN5Z6U" TargetMode="External"/><Relationship Id="rId19" Type="http://schemas.openxmlformats.org/officeDocument/2006/relationships/hyperlink" Target="https://yandex.ru/maps/-/CDaN5D6d" TargetMode="External"/><Relationship Id="rId31" Type="http://schemas.openxmlformats.org/officeDocument/2006/relationships/hyperlink" Target="https://yandex.ru/maps/-/CDaN70-o" TargetMode="External"/><Relationship Id="rId44" Type="http://schemas.openxmlformats.org/officeDocument/2006/relationships/hyperlink" Target="https://disk.yandex.ru/d/zYhoFR2WSq_Epg" TargetMode="External"/><Relationship Id="rId4" Type="http://schemas.openxmlformats.org/officeDocument/2006/relationships/hyperlink" Target="https://disk.yandex.ru/d/zYhoFR2WSq_Epg" TargetMode="External"/><Relationship Id="rId9" Type="http://schemas.openxmlformats.org/officeDocument/2006/relationships/hyperlink" Target="https://yandex.ru/maps/-/CDaN5Rpx" TargetMode="External"/><Relationship Id="rId14" Type="http://schemas.openxmlformats.org/officeDocument/2006/relationships/hyperlink" Target="https://yandex.ru/maps/-/CDaN5K0j" TargetMode="External"/><Relationship Id="rId22" Type="http://schemas.openxmlformats.org/officeDocument/2006/relationships/hyperlink" Target="https://yandex.ru/maps/-/CDaN5Xyw" TargetMode="External"/><Relationship Id="rId27" Type="http://schemas.openxmlformats.org/officeDocument/2006/relationships/hyperlink" Target="https://yandex.ru/maps/-/CDaN7ONd" TargetMode="External"/><Relationship Id="rId30" Type="http://schemas.openxmlformats.org/officeDocument/2006/relationships/hyperlink" Target="https://yandex.ru/maps/-/CDaN7WoM" TargetMode="External"/><Relationship Id="rId35" Type="http://schemas.openxmlformats.org/officeDocument/2006/relationships/hyperlink" Target="https://yandex.ru/maps/-/CDaN7Hpp" TargetMode="External"/><Relationship Id="rId43" Type="http://schemas.openxmlformats.org/officeDocument/2006/relationships/hyperlink" Target="https://yandex.ru/maps/-/CDaRAEk5" TargetMode="External"/><Relationship Id="rId48" Type="http://schemas.openxmlformats.org/officeDocument/2006/relationships/hyperlink" Target="https://yandex.ru/maps/-/CHF9rQ7X" TargetMode="External"/><Relationship Id="rId8" Type="http://schemas.openxmlformats.org/officeDocument/2006/relationships/hyperlink" Target="https://yandex.ru/maps/-/CDaN5N1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7"/>
  <sheetViews>
    <sheetView tabSelected="1" workbookViewId="0">
      <selection activeCell="E4" sqref="E4"/>
    </sheetView>
  </sheetViews>
  <sheetFormatPr defaultRowHeight="12.75" x14ac:dyDescent="0.2"/>
  <cols>
    <col min="1" max="1" width="13.7109375" style="1" customWidth="1"/>
    <col min="2" max="2" width="12.28515625" style="1" customWidth="1"/>
    <col min="3" max="3" width="9.42578125" style="1" customWidth="1"/>
    <col min="4" max="4" width="14.42578125" style="1" customWidth="1"/>
    <col min="5" max="5" width="34.140625" style="2" customWidth="1"/>
    <col min="6" max="6" width="10" style="2" customWidth="1"/>
    <col min="7" max="7" width="25" style="1" customWidth="1"/>
    <col min="8" max="8" width="9.5703125" style="2" customWidth="1"/>
    <col min="9" max="9" width="14.7109375" style="1" customWidth="1"/>
    <col min="10" max="10" width="14.28515625" style="1" customWidth="1"/>
    <col min="11" max="11" width="16.85546875" style="1" customWidth="1"/>
    <col min="12" max="13" width="18.7109375" style="1" customWidth="1"/>
    <col min="14" max="14" width="16.85546875" style="1" customWidth="1"/>
    <col min="15" max="15" width="21.5703125" style="1" customWidth="1"/>
    <col min="16" max="16" width="13.85546875" style="3" customWidth="1"/>
    <col min="17" max="17" width="19" style="3" customWidth="1"/>
    <col min="18" max="16384" width="9.140625" style="1"/>
  </cols>
  <sheetData>
    <row r="1" spans="1:17" s="2" customFormat="1" ht="25.5" x14ac:dyDescent="0.2">
      <c r="A1" s="7" t="s">
        <v>0</v>
      </c>
      <c r="B1" s="7" t="s">
        <v>15</v>
      </c>
      <c r="C1" s="7" t="s">
        <v>3</v>
      </c>
      <c r="D1" s="7" t="s">
        <v>4</v>
      </c>
      <c r="E1" s="7" t="s">
        <v>106</v>
      </c>
      <c r="F1" s="7" t="s">
        <v>2</v>
      </c>
      <c r="G1" s="7" t="s">
        <v>17</v>
      </c>
      <c r="H1" s="7" t="s">
        <v>1</v>
      </c>
      <c r="I1" s="7" t="s">
        <v>18</v>
      </c>
      <c r="J1" s="7" t="s">
        <v>19</v>
      </c>
      <c r="K1" s="7" t="s">
        <v>20</v>
      </c>
      <c r="L1" s="7" t="s">
        <v>21</v>
      </c>
      <c r="M1" s="7" t="s">
        <v>22</v>
      </c>
      <c r="N1" s="7" t="s">
        <v>5</v>
      </c>
      <c r="O1" s="7" t="s">
        <v>23</v>
      </c>
      <c r="P1" s="7" t="s">
        <v>24</v>
      </c>
      <c r="Q1" s="7" t="s">
        <v>25</v>
      </c>
    </row>
    <row r="2" spans="1:17" ht="25.5" x14ac:dyDescent="0.2">
      <c r="A2" s="8" t="s">
        <v>7</v>
      </c>
      <c r="B2" s="8" t="s">
        <v>16</v>
      </c>
      <c r="C2" s="8" t="s">
        <v>8</v>
      </c>
      <c r="D2" s="8">
        <v>27</v>
      </c>
      <c r="E2" s="8" t="s">
        <v>66</v>
      </c>
      <c r="F2" s="9" t="s">
        <v>2</v>
      </c>
      <c r="G2" s="10" t="s">
        <v>65</v>
      </c>
      <c r="H2" s="9" t="s">
        <v>1</v>
      </c>
      <c r="I2" s="8">
        <v>1</v>
      </c>
      <c r="J2" s="8">
        <v>10</v>
      </c>
      <c r="K2" s="8">
        <v>20</v>
      </c>
      <c r="L2" s="8">
        <v>24</v>
      </c>
      <c r="M2" s="8">
        <f t="shared" ref="M2:M41" si="0">24*20</f>
        <v>480</v>
      </c>
      <c r="N2" s="8">
        <v>14</v>
      </c>
      <c r="O2" s="8">
        <f>M2*N2</f>
        <v>6720</v>
      </c>
      <c r="P2" s="6">
        <f>0.09*O2*J2</f>
        <v>6048</v>
      </c>
      <c r="Q2" s="8" t="s">
        <v>26</v>
      </c>
    </row>
    <row r="3" spans="1:17" ht="25.5" x14ac:dyDescent="0.2">
      <c r="A3" s="8" t="s">
        <v>7</v>
      </c>
      <c r="B3" s="8" t="s">
        <v>16</v>
      </c>
      <c r="C3" s="8" t="s">
        <v>8</v>
      </c>
      <c r="D3" s="8">
        <v>31</v>
      </c>
      <c r="E3" s="8" t="s">
        <v>67</v>
      </c>
      <c r="F3" s="9" t="s">
        <v>2</v>
      </c>
      <c r="G3" s="10" t="s">
        <v>65</v>
      </c>
      <c r="H3" s="9" t="s">
        <v>1</v>
      </c>
      <c r="I3" s="8">
        <v>1</v>
      </c>
      <c r="J3" s="8">
        <v>10</v>
      </c>
      <c r="K3" s="8">
        <v>20</v>
      </c>
      <c r="L3" s="8">
        <v>24</v>
      </c>
      <c r="M3" s="8">
        <f t="shared" si="0"/>
        <v>480</v>
      </c>
      <c r="N3" s="8">
        <v>14</v>
      </c>
      <c r="O3" s="8">
        <f t="shared" ref="O3:O40" si="1">M3*N3</f>
        <v>6720</v>
      </c>
      <c r="P3" s="6">
        <f t="shared" ref="P3:P41" si="2">0.09*O3*J3</f>
        <v>6048</v>
      </c>
      <c r="Q3" s="8" t="s">
        <v>27</v>
      </c>
    </row>
    <row r="4" spans="1:17" x14ac:dyDescent="0.2">
      <c r="A4" s="8" t="s">
        <v>7</v>
      </c>
      <c r="B4" s="8" t="s">
        <v>16</v>
      </c>
      <c r="C4" s="8" t="s">
        <v>9</v>
      </c>
      <c r="D4" s="8">
        <v>105</v>
      </c>
      <c r="E4" s="8" t="s">
        <v>68</v>
      </c>
      <c r="F4" s="9" t="s">
        <v>2</v>
      </c>
      <c r="G4" s="10" t="s">
        <v>65</v>
      </c>
      <c r="H4" s="9" t="s">
        <v>1</v>
      </c>
      <c r="I4" s="8">
        <v>1</v>
      </c>
      <c r="J4" s="8">
        <v>10</v>
      </c>
      <c r="K4" s="8">
        <v>20</v>
      </c>
      <c r="L4" s="8">
        <v>24</v>
      </c>
      <c r="M4" s="8">
        <f t="shared" si="0"/>
        <v>480</v>
      </c>
      <c r="N4" s="8">
        <v>14</v>
      </c>
      <c r="O4" s="8">
        <f t="shared" si="1"/>
        <v>6720</v>
      </c>
      <c r="P4" s="6">
        <f t="shared" si="2"/>
        <v>6048</v>
      </c>
      <c r="Q4" s="8" t="s">
        <v>28</v>
      </c>
    </row>
    <row r="5" spans="1:17" x14ac:dyDescent="0.2">
      <c r="A5" s="8" t="s">
        <v>7</v>
      </c>
      <c r="B5" s="8" t="s">
        <v>16</v>
      </c>
      <c r="C5" s="8" t="s">
        <v>9</v>
      </c>
      <c r="D5" s="8">
        <v>112</v>
      </c>
      <c r="E5" s="8" t="s">
        <v>69</v>
      </c>
      <c r="F5" s="9" t="s">
        <v>2</v>
      </c>
      <c r="G5" s="10" t="s">
        <v>65</v>
      </c>
      <c r="H5" s="9" t="s">
        <v>1</v>
      </c>
      <c r="I5" s="8">
        <v>1</v>
      </c>
      <c r="J5" s="8">
        <v>10</v>
      </c>
      <c r="K5" s="8">
        <v>20</v>
      </c>
      <c r="L5" s="8">
        <v>24</v>
      </c>
      <c r="M5" s="8">
        <f t="shared" si="0"/>
        <v>480</v>
      </c>
      <c r="N5" s="8">
        <v>14</v>
      </c>
      <c r="O5" s="8">
        <f t="shared" si="1"/>
        <v>6720</v>
      </c>
      <c r="P5" s="6">
        <f t="shared" si="2"/>
        <v>6048</v>
      </c>
      <c r="Q5" s="8" t="s">
        <v>29</v>
      </c>
    </row>
    <row r="6" spans="1:17" x14ac:dyDescent="0.2">
      <c r="A6" s="8" t="s">
        <v>7</v>
      </c>
      <c r="B6" s="8" t="s">
        <v>16</v>
      </c>
      <c r="C6" s="8" t="s">
        <v>9</v>
      </c>
      <c r="D6" s="8">
        <v>113</v>
      </c>
      <c r="E6" s="8" t="s">
        <v>70</v>
      </c>
      <c r="F6" s="9" t="s">
        <v>2</v>
      </c>
      <c r="G6" s="10" t="s">
        <v>65</v>
      </c>
      <c r="H6" s="9" t="s">
        <v>1</v>
      </c>
      <c r="I6" s="8">
        <v>1</v>
      </c>
      <c r="J6" s="8">
        <v>10</v>
      </c>
      <c r="K6" s="8">
        <v>20</v>
      </c>
      <c r="L6" s="8">
        <v>24</v>
      </c>
      <c r="M6" s="8">
        <f t="shared" si="0"/>
        <v>480</v>
      </c>
      <c r="N6" s="8">
        <v>14</v>
      </c>
      <c r="O6" s="8">
        <f t="shared" si="1"/>
        <v>6720</v>
      </c>
      <c r="P6" s="6">
        <f t="shared" si="2"/>
        <v>6048</v>
      </c>
      <c r="Q6" s="8" t="s">
        <v>30</v>
      </c>
    </row>
    <row r="7" spans="1:17" x14ac:dyDescent="0.2">
      <c r="A7" s="8" t="s">
        <v>7</v>
      </c>
      <c r="B7" s="8" t="s">
        <v>16</v>
      </c>
      <c r="C7" s="8" t="s">
        <v>9</v>
      </c>
      <c r="D7" s="8">
        <v>114</v>
      </c>
      <c r="E7" s="8" t="s">
        <v>71</v>
      </c>
      <c r="F7" s="9" t="s">
        <v>2</v>
      </c>
      <c r="G7" s="10" t="s">
        <v>65</v>
      </c>
      <c r="H7" s="9" t="s">
        <v>1</v>
      </c>
      <c r="I7" s="8">
        <v>1</v>
      </c>
      <c r="J7" s="8">
        <v>10</v>
      </c>
      <c r="K7" s="8">
        <v>20</v>
      </c>
      <c r="L7" s="8">
        <v>24</v>
      </c>
      <c r="M7" s="8">
        <f t="shared" si="0"/>
        <v>480</v>
      </c>
      <c r="N7" s="8">
        <v>14</v>
      </c>
      <c r="O7" s="8">
        <f t="shared" si="1"/>
        <v>6720</v>
      </c>
      <c r="P7" s="6">
        <f t="shared" si="2"/>
        <v>6048</v>
      </c>
      <c r="Q7" s="8" t="s">
        <v>31</v>
      </c>
    </row>
    <row r="8" spans="1:17" x14ac:dyDescent="0.2">
      <c r="A8" s="8" t="s">
        <v>7</v>
      </c>
      <c r="B8" s="8" t="s">
        <v>16</v>
      </c>
      <c r="C8" s="8" t="s">
        <v>9</v>
      </c>
      <c r="D8" s="8">
        <v>116</v>
      </c>
      <c r="E8" s="8" t="s">
        <v>72</v>
      </c>
      <c r="F8" s="9" t="s">
        <v>2</v>
      </c>
      <c r="G8" s="10" t="s">
        <v>65</v>
      </c>
      <c r="H8" s="9" t="s">
        <v>1</v>
      </c>
      <c r="I8" s="8">
        <v>1</v>
      </c>
      <c r="J8" s="8">
        <v>10</v>
      </c>
      <c r="K8" s="8">
        <v>20</v>
      </c>
      <c r="L8" s="8">
        <v>24</v>
      </c>
      <c r="M8" s="8">
        <f t="shared" si="0"/>
        <v>480</v>
      </c>
      <c r="N8" s="8">
        <v>14</v>
      </c>
      <c r="O8" s="8">
        <f t="shared" si="1"/>
        <v>6720</v>
      </c>
      <c r="P8" s="6">
        <f t="shared" si="2"/>
        <v>6048</v>
      </c>
      <c r="Q8" s="8" t="s">
        <v>32</v>
      </c>
    </row>
    <row r="9" spans="1:17" x14ac:dyDescent="0.2">
      <c r="A9" s="8" t="s">
        <v>7</v>
      </c>
      <c r="B9" s="8" t="s">
        <v>16</v>
      </c>
      <c r="C9" s="8" t="s">
        <v>9</v>
      </c>
      <c r="D9" s="8">
        <v>118</v>
      </c>
      <c r="E9" s="8" t="s">
        <v>73</v>
      </c>
      <c r="F9" s="9" t="s">
        <v>2</v>
      </c>
      <c r="G9" s="10" t="s">
        <v>65</v>
      </c>
      <c r="H9" s="9" t="s">
        <v>1</v>
      </c>
      <c r="I9" s="8">
        <v>1</v>
      </c>
      <c r="J9" s="8">
        <v>10</v>
      </c>
      <c r="K9" s="8">
        <v>20</v>
      </c>
      <c r="L9" s="8">
        <v>24</v>
      </c>
      <c r="M9" s="8">
        <f t="shared" si="0"/>
        <v>480</v>
      </c>
      <c r="N9" s="8">
        <v>14</v>
      </c>
      <c r="O9" s="8">
        <f t="shared" si="1"/>
        <v>6720</v>
      </c>
      <c r="P9" s="6">
        <f t="shared" si="2"/>
        <v>6048</v>
      </c>
      <c r="Q9" s="8" t="s">
        <v>33</v>
      </c>
    </row>
    <row r="10" spans="1:17" x14ac:dyDescent="0.2">
      <c r="A10" s="8" t="s">
        <v>7</v>
      </c>
      <c r="B10" s="8" t="s">
        <v>16</v>
      </c>
      <c r="C10" s="8" t="s">
        <v>9</v>
      </c>
      <c r="D10" s="8">
        <v>121</v>
      </c>
      <c r="E10" s="8" t="s">
        <v>74</v>
      </c>
      <c r="F10" s="9" t="s">
        <v>2</v>
      </c>
      <c r="G10" s="10" t="s">
        <v>65</v>
      </c>
      <c r="H10" s="9" t="s">
        <v>1</v>
      </c>
      <c r="I10" s="8">
        <v>1</v>
      </c>
      <c r="J10" s="8">
        <v>10</v>
      </c>
      <c r="K10" s="8">
        <v>20</v>
      </c>
      <c r="L10" s="8">
        <v>24</v>
      </c>
      <c r="M10" s="8">
        <f t="shared" si="0"/>
        <v>480</v>
      </c>
      <c r="N10" s="8">
        <v>14</v>
      </c>
      <c r="O10" s="8">
        <f t="shared" si="1"/>
        <v>6720</v>
      </c>
      <c r="P10" s="6">
        <f t="shared" si="2"/>
        <v>6048</v>
      </c>
      <c r="Q10" s="8" t="s">
        <v>34</v>
      </c>
    </row>
    <row r="11" spans="1:17" x14ac:dyDescent="0.2">
      <c r="A11" s="8" t="s">
        <v>7</v>
      </c>
      <c r="B11" s="8" t="s">
        <v>16</v>
      </c>
      <c r="C11" s="8" t="s">
        <v>9</v>
      </c>
      <c r="D11" s="8">
        <v>123</v>
      </c>
      <c r="E11" s="8" t="s">
        <v>75</v>
      </c>
      <c r="F11" s="9" t="s">
        <v>2</v>
      </c>
      <c r="G11" s="10" t="s">
        <v>65</v>
      </c>
      <c r="H11" s="9" t="s">
        <v>1</v>
      </c>
      <c r="I11" s="8">
        <v>1</v>
      </c>
      <c r="J11" s="8">
        <v>10</v>
      </c>
      <c r="K11" s="8">
        <v>20</v>
      </c>
      <c r="L11" s="8">
        <v>24</v>
      </c>
      <c r="M11" s="8">
        <f t="shared" si="0"/>
        <v>480</v>
      </c>
      <c r="N11" s="8">
        <v>14</v>
      </c>
      <c r="O11" s="8">
        <f t="shared" si="1"/>
        <v>6720</v>
      </c>
      <c r="P11" s="6">
        <f t="shared" si="2"/>
        <v>6048</v>
      </c>
      <c r="Q11" s="8" t="s">
        <v>35</v>
      </c>
    </row>
    <row r="12" spans="1:17" x14ac:dyDescent="0.2">
      <c r="A12" s="8" t="s">
        <v>7</v>
      </c>
      <c r="B12" s="8" t="s">
        <v>16</v>
      </c>
      <c r="C12" s="8" t="s">
        <v>9</v>
      </c>
      <c r="D12" s="8">
        <v>127</v>
      </c>
      <c r="E12" s="8" t="s">
        <v>76</v>
      </c>
      <c r="F12" s="9" t="s">
        <v>2</v>
      </c>
      <c r="G12" s="10" t="s">
        <v>65</v>
      </c>
      <c r="H12" s="9" t="s">
        <v>1</v>
      </c>
      <c r="I12" s="8">
        <v>1</v>
      </c>
      <c r="J12" s="8">
        <v>10</v>
      </c>
      <c r="K12" s="8">
        <v>20</v>
      </c>
      <c r="L12" s="8">
        <v>24</v>
      </c>
      <c r="M12" s="8">
        <f t="shared" si="0"/>
        <v>480</v>
      </c>
      <c r="N12" s="8">
        <v>14</v>
      </c>
      <c r="O12" s="8">
        <f t="shared" si="1"/>
        <v>6720</v>
      </c>
      <c r="P12" s="6">
        <f t="shared" si="2"/>
        <v>6048</v>
      </c>
      <c r="Q12" s="8" t="s">
        <v>36</v>
      </c>
    </row>
    <row r="13" spans="1:17" x14ac:dyDescent="0.2">
      <c r="A13" s="8" t="s">
        <v>7</v>
      </c>
      <c r="B13" s="8" t="s">
        <v>16</v>
      </c>
      <c r="C13" s="8" t="s">
        <v>9</v>
      </c>
      <c r="D13" s="8">
        <v>128</v>
      </c>
      <c r="E13" s="8" t="s">
        <v>77</v>
      </c>
      <c r="F13" s="9" t="s">
        <v>2</v>
      </c>
      <c r="G13" s="10" t="s">
        <v>65</v>
      </c>
      <c r="H13" s="9" t="s">
        <v>1</v>
      </c>
      <c r="I13" s="8">
        <v>1</v>
      </c>
      <c r="J13" s="8">
        <v>10</v>
      </c>
      <c r="K13" s="8">
        <v>20</v>
      </c>
      <c r="L13" s="8">
        <v>24</v>
      </c>
      <c r="M13" s="8">
        <f t="shared" si="0"/>
        <v>480</v>
      </c>
      <c r="N13" s="8">
        <v>14</v>
      </c>
      <c r="O13" s="8">
        <f t="shared" si="1"/>
        <v>6720</v>
      </c>
      <c r="P13" s="6">
        <f t="shared" si="2"/>
        <v>6048</v>
      </c>
      <c r="Q13" s="8" t="s">
        <v>37</v>
      </c>
    </row>
    <row r="14" spans="1:17" x14ac:dyDescent="0.2">
      <c r="A14" s="8" t="s">
        <v>7</v>
      </c>
      <c r="B14" s="8" t="s">
        <v>16</v>
      </c>
      <c r="C14" s="8" t="s">
        <v>9</v>
      </c>
      <c r="D14" s="8">
        <v>129</v>
      </c>
      <c r="E14" s="8" t="s">
        <v>78</v>
      </c>
      <c r="F14" s="9" t="s">
        <v>2</v>
      </c>
      <c r="G14" s="10" t="s">
        <v>65</v>
      </c>
      <c r="H14" s="9" t="s">
        <v>1</v>
      </c>
      <c r="I14" s="8">
        <v>1</v>
      </c>
      <c r="J14" s="8">
        <v>10</v>
      </c>
      <c r="K14" s="8">
        <v>20</v>
      </c>
      <c r="L14" s="8">
        <v>24</v>
      </c>
      <c r="M14" s="8">
        <f t="shared" si="0"/>
        <v>480</v>
      </c>
      <c r="N14" s="8">
        <v>14</v>
      </c>
      <c r="O14" s="8">
        <f t="shared" si="1"/>
        <v>6720</v>
      </c>
      <c r="P14" s="6">
        <f t="shared" si="2"/>
        <v>6048</v>
      </c>
      <c r="Q14" s="8" t="s">
        <v>38</v>
      </c>
    </row>
    <row r="15" spans="1:17" ht="25.5" x14ac:dyDescent="0.2">
      <c r="A15" s="8" t="s">
        <v>7</v>
      </c>
      <c r="B15" s="8" t="s">
        <v>16</v>
      </c>
      <c r="C15" s="8" t="s">
        <v>9</v>
      </c>
      <c r="D15" s="8">
        <v>2</v>
      </c>
      <c r="E15" s="8" t="s">
        <v>79</v>
      </c>
      <c r="F15" s="9" t="s">
        <v>2</v>
      </c>
      <c r="G15" s="10" t="s">
        <v>65</v>
      </c>
      <c r="H15" s="9" t="s">
        <v>1</v>
      </c>
      <c r="I15" s="8">
        <v>1</v>
      </c>
      <c r="J15" s="8">
        <v>10</v>
      </c>
      <c r="K15" s="8">
        <v>20</v>
      </c>
      <c r="L15" s="8">
        <v>24</v>
      </c>
      <c r="M15" s="8">
        <f t="shared" si="0"/>
        <v>480</v>
      </c>
      <c r="N15" s="8">
        <v>14</v>
      </c>
      <c r="O15" s="8">
        <f t="shared" si="1"/>
        <v>6720</v>
      </c>
      <c r="P15" s="6">
        <f t="shared" si="2"/>
        <v>6048</v>
      </c>
      <c r="Q15" s="8" t="s">
        <v>39</v>
      </c>
    </row>
    <row r="16" spans="1:17" ht="25.5" x14ac:dyDescent="0.2">
      <c r="A16" s="8" t="s">
        <v>7</v>
      </c>
      <c r="B16" s="8" t="s">
        <v>16</v>
      </c>
      <c r="C16" s="8" t="s">
        <v>9</v>
      </c>
      <c r="D16" s="8">
        <v>8</v>
      </c>
      <c r="E16" s="8" t="s">
        <v>80</v>
      </c>
      <c r="F16" s="9" t="s">
        <v>2</v>
      </c>
      <c r="G16" s="10" t="s">
        <v>65</v>
      </c>
      <c r="H16" s="9" t="s">
        <v>1</v>
      </c>
      <c r="I16" s="8">
        <v>1</v>
      </c>
      <c r="J16" s="8">
        <v>10</v>
      </c>
      <c r="K16" s="8">
        <v>20</v>
      </c>
      <c r="L16" s="8">
        <v>24</v>
      </c>
      <c r="M16" s="8">
        <f t="shared" si="0"/>
        <v>480</v>
      </c>
      <c r="N16" s="8">
        <v>14</v>
      </c>
      <c r="O16" s="8">
        <f t="shared" si="1"/>
        <v>6720</v>
      </c>
      <c r="P16" s="6">
        <f t="shared" si="2"/>
        <v>6048</v>
      </c>
      <c r="Q16" s="8" t="s">
        <v>40</v>
      </c>
    </row>
    <row r="17" spans="1:17" ht="25.5" x14ac:dyDescent="0.2">
      <c r="A17" s="8" t="s">
        <v>7</v>
      </c>
      <c r="B17" s="8" t="s">
        <v>16</v>
      </c>
      <c r="C17" s="8" t="s">
        <v>9</v>
      </c>
      <c r="D17" s="8">
        <v>99</v>
      </c>
      <c r="E17" s="8" t="s">
        <v>81</v>
      </c>
      <c r="F17" s="9" t="s">
        <v>2</v>
      </c>
      <c r="G17" s="10" t="s">
        <v>65</v>
      </c>
      <c r="H17" s="9" t="s">
        <v>1</v>
      </c>
      <c r="I17" s="8">
        <v>1</v>
      </c>
      <c r="J17" s="8">
        <v>10</v>
      </c>
      <c r="K17" s="8">
        <v>20</v>
      </c>
      <c r="L17" s="8">
        <v>24</v>
      </c>
      <c r="M17" s="8">
        <f t="shared" si="0"/>
        <v>480</v>
      </c>
      <c r="N17" s="8">
        <v>14</v>
      </c>
      <c r="O17" s="8">
        <f t="shared" si="1"/>
        <v>6720</v>
      </c>
      <c r="P17" s="6">
        <f t="shared" si="2"/>
        <v>6048</v>
      </c>
      <c r="Q17" s="8" t="s">
        <v>41</v>
      </c>
    </row>
    <row r="18" spans="1:17" ht="25.5" x14ac:dyDescent="0.2">
      <c r="A18" s="8" t="s">
        <v>7</v>
      </c>
      <c r="B18" s="8" t="s">
        <v>16</v>
      </c>
      <c r="C18" s="8" t="s">
        <v>10</v>
      </c>
      <c r="D18" s="8">
        <v>1</v>
      </c>
      <c r="E18" s="8" t="s">
        <v>82</v>
      </c>
      <c r="F18" s="9" t="s">
        <v>2</v>
      </c>
      <c r="G18" s="10" t="s">
        <v>65</v>
      </c>
      <c r="H18" s="9" t="s">
        <v>1</v>
      </c>
      <c r="I18" s="8">
        <v>1</v>
      </c>
      <c r="J18" s="8">
        <v>10</v>
      </c>
      <c r="K18" s="8">
        <v>20</v>
      </c>
      <c r="L18" s="8">
        <v>24</v>
      </c>
      <c r="M18" s="8">
        <f t="shared" si="0"/>
        <v>480</v>
      </c>
      <c r="N18" s="8">
        <v>14</v>
      </c>
      <c r="O18" s="8">
        <f t="shared" si="1"/>
        <v>6720</v>
      </c>
      <c r="P18" s="6">
        <f t="shared" si="2"/>
        <v>6048</v>
      </c>
      <c r="Q18" s="8" t="s">
        <v>42</v>
      </c>
    </row>
    <row r="19" spans="1:17" ht="25.5" x14ac:dyDescent="0.2">
      <c r="A19" s="8" t="s">
        <v>7</v>
      </c>
      <c r="B19" s="8" t="s">
        <v>16</v>
      </c>
      <c r="C19" s="8" t="s">
        <v>10</v>
      </c>
      <c r="D19" s="8">
        <v>2</v>
      </c>
      <c r="E19" s="8" t="s">
        <v>83</v>
      </c>
      <c r="F19" s="9" t="s">
        <v>2</v>
      </c>
      <c r="G19" s="10" t="s">
        <v>65</v>
      </c>
      <c r="H19" s="9" t="s">
        <v>1</v>
      </c>
      <c r="I19" s="8">
        <v>1</v>
      </c>
      <c r="J19" s="8">
        <v>10</v>
      </c>
      <c r="K19" s="8">
        <v>20</v>
      </c>
      <c r="L19" s="8">
        <v>24</v>
      </c>
      <c r="M19" s="8">
        <f t="shared" si="0"/>
        <v>480</v>
      </c>
      <c r="N19" s="8">
        <v>14</v>
      </c>
      <c r="O19" s="8">
        <f t="shared" si="1"/>
        <v>6720</v>
      </c>
      <c r="P19" s="6">
        <f t="shared" si="2"/>
        <v>6048</v>
      </c>
      <c r="Q19" s="8" t="s">
        <v>43</v>
      </c>
    </row>
    <row r="20" spans="1:17" ht="25.5" x14ac:dyDescent="0.2">
      <c r="A20" s="8" t="s">
        <v>7</v>
      </c>
      <c r="B20" s="8" t="s">
        <v>16</v>
      </c>
      <c r="C20" s="8" t="s">
        <v>10</v>
      </c>
      <c r="D20" s="8">
        <v>6</v>
      </c>
      <c r="E20" s="8" t="s">
        <v>84</v>
      </c>
      <c r="F20" s="9" t="s">
        <v>2</v>
      </c>
      <c r="G20" s="10" t="s">
        <v>65</v>
      </c>
      <c r="H20" s="9" t="s">
        <v>1</v>
      </c>
      <c r="I20" s="8">
        <v>1</v>
      </c>
      <c r="J20" s="8">
        <v>10</v>
      </c>
      <c r="K20" s="8">
        <v>20</v>
      </c>
      <c r="L20" s="8">
        <v>24</v>
      </c>
      <c r="M20" s="8">
        <f t="shared" si="0"/>
        <v>480</v>
      </c>
      <c r="N20" s="8">
        <v>14</v>
      </c>
      <c r="O20" s="8">
        <f t="shared" si="1"/>
        <v>6720</v>
      </c>
      <c r="P20" s="6">
        <f t="shared" si="2"/>
        <v>6048</v>
      </c>
      <c r="Q20" s="8" t="s">
        <v>44</v>
      </c>
    </row>
    <row r="21" spans="1:17" ht="25.5" x14ac:dyDescent="0.2">
      <c r="A21" s="8" t="s">
        <v>7</v>
      </c>
      <c r="B21" s="8" t="s">
        <v>16</v>
      </c>
      <c r="C21" s="8" t="s">
        <v>10</v>
      </c>
      <c r="D21" s="8">
        <v>26</v>
      </c>
      <c r="E21" s="8" t="s">
        <v>85</v>
      </c>
      <c r="F21" s="9" t="s">
        <v>2</v>
      </c>
      <c r="G21" s="10" t="s">
        <v>65</v>
      </c>
      <c r="H21" s="9" t="s">
        <v>1</v>
      </c>
      <c r="I21" s="8">
        <v>1</v>
      </c>
      <c r="J21" s="8">
        <v>10</v>
      </c>
      <c r="K21" s="8">
        <v>20</v>
      </c>
      <c r="L21" s="8">
        <v>24</v>
      </c>
      <c r="M21" s="8">
        <f t="shared" si="0"/>
        <v>480</v>
      </c>
      <c r="N21" s="8">
        <v>14</v>
      </c>
      <c r="O21" s="8">
        <f t="shared" si="1"/>
        <v>6720</v>
      </c>
      <c r="P21" s="6">
        <f t="shared" si="2"/>
        <v>6048</v>
      </c>
      <c r="Q21" s="8" t="s">
        <v>45</v>
      </c>
    </row>
    <row r="22" spans="1:17" ht="25.5" x14ac:dyDescent="0.2">
      <c r="A22" s="8" t="s">
        <v>7</v>
      </c>
      <c r="B22" s="8" t="s">
        <v>16</v>
      </c>
      <c r="C22" s="8" t="s">
        <v>10</v>
      </c>
      <c r="D22" s="8">
        <v>5</v>
      </c>
      <c r="E22" s="8" t="s">
        <v>86</v>
      </c>
      <c r="F22" s="9" t="s">
        <v>2</v>
      </c>
      <c r="G22" s="10" t="s">
        <v>65</v>
      </c>
      <c r="H22" s="9" t="s">
        <v>1</v>
      </c>
      <c r="I22" s="8">
        <v>1</v>
      </c>
      <c r="J22" s="8">
        <v>10</v>
      </c>
      <c r="K22" s="8">
        <v>20</v>
      </c>
      <c r="L22" s="8">
        <v>24</v>
      </c>
      <c r="M22" s="8">
        <f t="shared" si="0"/>
        <v>480</v>
      </c>
      <c r="N22" s="8">
        <v>14</v>
      </c>
      <c r="O22" s="8">
        <f t="shared" si="1"/>
        <v>6720</v>
      </c>
      <c r="P22" s="6">
        <f t="shared" si="2"/>
        <v>6048</v>
      </c>
      <c r="Q22" s="8" t="s">
        <v>46</v>
      </c>
    </row>
    <row r="23" spans="1:17" ht="25.5" x14ac:dyDescent="0.2">
      <c r="A23" s="8" t="s">
        <v>7</v>
      </c>
      <c r="B23" s="8" t="s">
        <v>16</v>
      </c>
      <c r="C23" s="8" t="s">
        <v>10</v>
      </c>
      <c r="D23" s="8">
        <v>29</v>
      </c>
      <c r="E23" s="8" t="s">
        <v>87</v>
      </c>
      <c r="F23" s="9" t="s">
        <v>2</v>
      </c>
      <c r="G23" s="10" t="s">
        <v>65</v>
      </c>
      <c r="H23" s="9" t="s">
        <v>1</v>
      </c>
      <c r="I23" s="8">
        <v>1</v>
      </c>
      <c r="J23" s="8">
        <v>10</v>
      </c>
      <c r="K23" s="8">
        <v>20</v>
      </c>
      <c r="L23" s="8">
        <v>24</v>
      </c>
      <c r="M23" s="8">
        <f t="shared" si="0"/>
        <v>480</v>
      </c>
      <c r="N23" s="8">
        <v>14</v>
      </c>
      <c r="O23" s="8">
        <f t="shared" si="1"/>
        <v>6720</v>
      </c>
      <c r="P23" s="6">
        <f t="shared" si="2"/>
        <v>6048</v>
      </c>
      <c r="Q23" s="8" t="s">
        <v>47</v>
      </c>
    </row>
    <row r="24" spans="1:17" s="5" customFormat="1" ht="38.25" x14ac:dyDescent="0.25">
      <c r="A24" s="8" t="s">
        <v>6</v>
      </c>
      <c r="B24" s="8" t="s">
        <v>16</v>
      </c>
      <c r="C24" s="8" t="s">
        <v>8</v>
      </c>
      <c r="D24" s="11">
        <v>84</v>
      </c>
      <c r="E24" s="8" t="s">
        <v>88</v>
      </c>
      <c r="F24" s="9" t="s">
        <v>2</v>
      </c>
      <c r="G24" s="10" t="s">
        <v>65</v>
      </c>
      <c r="H24" s="9" t="s">
        <v>1</v>
      </c>
      <c r="I24" s="8">
        <v>1</v>
      </c>
      <c r="J24" s="8">
        <v>10</v>
      </c>
      <c r="K24" s="8">
        <v>20</v>
      </c>
      <c r="L24" s="8">
        <v>24</v>
      </c>
      <c r="M24" s="8">
        <f t="shared" si="0"/>
        <v>480</v>
      </c>
      <c r="N24" s="8">
        <v>14</v>
      </c>
      <c r="O24" s="8">
        <f t="shared" si="1"/>
        <v>6720</v>
      </c>
      <c r="P24" s="6">
        <f t="shared" si="2"/>
        <v>6048</v>
      </c>
      <c r="Q24" s="8" t="s">
        <v>48</v>
      </c>
    </row>
    <row r="25" spans="1:17" s="4" customFormat="1" ht="25.5" x14ac:dyDescent="0.25">
      <c r="A25" s="8" t="s">
        <v>11</v>
      </c>
      <c r="B25" s="8" t="s">
        <v>16</v>
      </c>
      <c r="C25" s="8" t="s">
        <v>8</v>
      </c>
      <c r="D25" s="11">
        <v>108</v>
      </c>
      <c r="E25" s="8" t="s">
        <v>89</v>
      </c>
      <c r="F25" s="9" t="s">
        <v>2</v>
      </c>
      <c r="G25" s="10" t="s">
        <v>65</v>
      </c>
      <c r="H25" s="9" t="s">
        <v>1</v>
      </c>
      <c r="I25" s="8">
        <v>1</v>
      </c>
      <c r="J25" s="8">
        <v>10</v>
      </c>
      <c r="K25" s="8">
        <v>20</v>
      </c>
      <c r="L25" s="8">
        <v>24</v>
      </c>
      <c r="M25" s="8">
        <f t="shared" si="0"/>
        <v>480</v>
      </c>
      <c r="N25" s="8">
        <v>14</v>
      </c>
      <c r="O25" s="8">
        <f t="shared" si="1"/>
        <v>6720</v>
      </c>
      <c r="P25" s="6">
        <f t="shared" si="2"/>
        <v>6048</v>
      </c>
      <c r="Q25" s="8" t="s">
        <v>49</v>
      </c>
    </row>
    <row r="26" spans="1:17" s="4" customFormat="1" ht="25.5" x14ac:dyDescent="0.25">
      <c r="A26" s="8" t="s">
        <v>12</v>
      </c>
      <c r="B26" s="8" t="s">
        <v>16</v>
      </c>
      <c r="C26" s="8" t="s">
        <v>9</v>
      </c>
      <c r="D26" s="11">
        <v>11</v>
      </c>
      <c r="E26" s="8" t="s">
        <v>90</v>
      </c>
      <c r="F26" s="9" t="s">
        <v>2</v>
      </c>
      <c r="G26" s="10" t="s">
        <v>65</v>
      </c>
      <c r="H26" s="9" t="s">
        <v>1</v>
      </c>
      <c r="I26" s="8">
        <v>1</v>
      </c>
      <c r="J26" s="8">
        <v>10</v>
      </c>
      <c r="K26" s="8">
        <v>20</v>
      </c>
      <c r="L26" s="8">
        <v>24</v>
      </c>
      <c r="M26" s="8">
        <f t="shared" si="0"/>
        <v>480</v>
      </c>
      <c r="N26" s="8">
        <v>14</v>
      </c>
      <c r="O26" s="8">
        <f t="shared" si="1"/>
        <v>6720</v>
      </c>
      <c r="P26" s="6">
        <f t="shared" si="2"/>
        <v>6048</v>
      </c>
      <c r="Q26" s="8" t="s">
        <v>50</v>
      </c>
    </row>
    <row r="27" spans="1:17" s="4" customFormat="1" ht="25.5" x14ac:dyDescent="0.25">
      <c r="A27" s="8" t="s">
        <v>6</v>
      </c>
      <c r="B27" s="8" t="s">
        <v>16</v>
      </c>
      <c r="C27" s="8" t="s">
        <v>9</v>
      </c>
      <c r="D27" s="11">
        <v>56</v>
      </c>
      <c r="E27" s="8" t="s">
        <v>91</v>
      </c>
      <c r="F27" s="9" t="s">
        <v>2</v>
      </c>
      <c r="G27" s="10" t="s">
        <v>65</v>
      </c>
      <c r="H27" s="9" t="s">
        <v>1</v>
      </c>
      <c r="I27" s="8">
        <v>1</v>
      </c>
      <c r="J27" s="8">
        <v>10</v>
      </c>
      <c r="K27" s="8">
        <v>20</v>
      </c>
      <c r="L27" s="8">
        <v>24</v>
      </c>
      <c r="M27" s="8">
        <f t="shared" si="0"/>
        <v>480</v>
      </c>
      <c r="N27" s="8">
        <v>14</v>
      </c>
      <c r="O27" s="8">
        <f t="shared" si="1"/>
        <v>6720</v>
      </c>
      <c r="P27" s="6">
        <f t="shared" si="2"/>
        <v>6048</v>
      </c>
      <c r="Q27" s="8" t="s">
        <v>51</v>
      </c>
    </row>
    <row r="28" spans="1:17" s="4" customFormat="1" ht="25.5" x14ac:dyDescent="0.25">
      <c r="A28" s="8" t="s">
        <v>6</v>
      </c>
      <c r="B28" s="8" t="s">
        <v>16</v>
      </c>
      <c r="C28" s="8" t="s">
        <v>9</v>
      </c>
      <c r="D28" s="11">
        <v>58</v>
      </c>
      <c r="E28" s="8" t="s">
        <v>92</v>
      </c>
      <c r="F28" s="9" t="s">
        <v>2</v>
      </c>
      <c r="G28" s="10" t="s">
        <v>65</v>
      </c>
      <c r="H28" s="9" t="s">
        <v>1</v>
      </c>
      <c r="I28" s="8">
        <v>1</v>
      </c>
      <c r="J28" s="8">
        <v>10</v>
      </c>
      <c r="K28" s="8">
        <v>20</v>
      </c>
      <c r="L28" s="8">
        <v>24</v>
      </c>
      <c r="M28" s="8">
        <f t="shared" si="0"/>
        <v>480</v>
      </c>
      <c r="N28" s="8">
        <v>14</v>
      </c>
      <c r="O28" s="8">
        <f t="shared" si="1"/>
        <v>6720</v>
      </c>
      <c r="P28" s="6">
        <f t="shared" si="2"/>
        <v>6048</v>
      </c>
      <c r="Q28" s="8" t="s">
        <v>52</v>
      </c>
    </row>
    <row r="29" spans="1:17" s="4" customFormat="1" ht="25.5" x14ac:dyDescent="0.25">
      <c r="A29" s="8" t="s">
        <v>6</v>
      </c>
      <c r="B29" s="8" t="s">
        <v>16</v>
      </c>
      <c r="C29" s="8" t="s">
        <v>9</v>
      </c>
      <c r="D29" s="11">
        <v>60</v>
      </c>
      <c r="E29" s="8" t="s">
        <v>93</v>
      </c>
      <c r="F29" s="9" t="s">
        <v>2</v>
      </c>
      <c r="G29" s="10" t="s">
        <v>65</v>
      </c>
      <c r="H29" s="9" t="s">
        <v>1</v>
      </c>
      <c r="I29" s="8">
        <v>1</v>
      </c>
      <c r="J29" s="8">
        <v>10</v>
      </c>
      <c r="K29" s="8">
        <v>20</v>
      </c>
      <c r="L29" s="8">
        <v>24</v>
      </c>
      <c r="M29" s="8">
        <f t="shared" si="0"/>
        <v>480</v>
      </c>
      <c r="N29" s="8">
        <v>14</v>
      </c>
      <c r="O29" s="8">
        <f t="shared" si="1"/>
        <v>6720</v>
      </c>
      <c r="P29" s="6">
        <f t="shared" si="2"/>
        <v>6048</v>
      </c>
      <c r="Q29" s="8" t="s">
        <v>53</v>
      </c>
    </row>
    <row r="30" spans="1:17" s="4" customFormat="1" ht="38.25" x14ac:dyDescent="0.25">
      <c r="A30" s="8" t="s">
        <v>6</v>
      </c>
      <c r="B30" s="8" t="s">
        <v>16</v>
      </c>
      <c r="C30" s="8" t="s">
        <v>9</v>
      </c>
      <c r="D30" s="11">
        <v>62</v>
      </c>
      <c r="E30" s="8" t="s">
        <v>94</v>
      </c>
      <c r="F30" s="9" t="s">
        <v>2</v>
      </c>
      <c r="G30" s="10" t="s">
        <v>65</v>
      </c>
      <c r="H30" s="9" t="s">
        <v>1</v>
      </c>
      <c r="I30" s="8">
        <v>1</v>
      </c>
      <c r="J30" s="8">
        <v>10</v>
      </c>
      <c r="K30" s="8">
        <v>20</v>
      </c>
      <c r="L30" s="8">
        <v>24</v>
      </c>
      <c r="M30" s="8">
        <f t="shared" si="0"/>
        <v>480</v>
      </c>
      <c r="N30" s="8">
        <v>14</v>
      </c>
      <c r="O30" s="8">
        <f t="shared" si="1"/>
        <v>6720</v>
      </c>
      <c r="P30" s="6">
        <f t="shared" si="2"/>
        <v>6048</v>
      </c>
      <c r="Q30" s="8" t="s">
        <v>54</v>
      </c>
    </row>
    <row r="31" spans="1:17" s="4" customFormat="1" ht="38.25" x14ac:dyDescent="0.25">
      <c r="A31" s="8" t="s">
        <v>6</v>
      </c>
      <c r="B31" s="8" t="s">
        <v>16</v>
      </c>
      <c r="C31" s="8" t="s">
        <v>9</v>
      </c>
      <c r="D31" s="11">
        <v>80</v>
      </c>
      <c r="E31" s="8" t="s">
        <v>95</v>
      </c>
      <c r="F31" s="9" t="s">
        <v>2</v>
      </c>
      <c r="G31" s="10" t="s">
        <v>65</v>
      </c>
      <c r="H31" s="9" t="s">
        <v>1</v>
      </c>
      <c r="I31" s="8">
        <v>1</v>
      </c>
      <c r="J31" s="8">
        <v>10</v>
      </c>
      <c r="K31" s="8">
        <v>20</v>
      </c>
      <c r="L31" s="8">
        <v>24</v>
      </c>
      <c r="M31" s="8">
        <f t="shared" si="0"/>
        <v>480</v>
      </c>
      <c r="N31" s="8">
        <v>14</v>
      </c>
      <c r="O31" s="8">
        <f t="shared" si="1"/>
        <v>6720</v>
      </c>
      <c r="P31" s="6">
        <f t="shared" si="2"/>
        <v>6048</v>
      </c>
      <c r="Q31" s="8" t="s">
        <v>55</v>
      </c>
    </row>
    <row r="32" spans="1:17" s="4" customFormat="1" ht="38.25" x14ac:dyDescent="0.25">
      <c r="A32" s="8" t="s">
        <v>6</v>
      </c>
      <c r="B32" s="8" t="s">
        <v>16</v>
      </c>
      <c r="C32" s="8" t="s">
        <v>9</v>
      </c>
      <c r="D32" s="11">
        <v>89</v>
      </c>
      <c r="E32" s="8" t="s">
        <v>96</v>
      </c>
      <c r="F32" s="9" t="s">
        <v>2</v>
      </c>
      <c r="G32" s="10" t="s">
        <v>65</v>
      </c>
      <c r="H32" s="9" t="s">
        <v>1</v>
      </c>
      <c r="I32" s="8">
        <v>1</v>
      </c>
      <c r="J32" s="8">
        <v>10</v>
      </c>
      <c r="K32" s="8">
        <v>20</v>
      </c>
      <c r="L32" s="8">
        <v>24</v>
      </c>
      <c r="M32" s="8">
        <f t="shared" si="0"/>
        <v>480</v>
      </c>
      <c r="N32" s="8">
        <v>14</v>
      </c>
      <c r="O32" s="8">
        <f t="shared" si="1"/>
        <v>6720</v>
      </c>
      <c r="P32" s="6">
        <f t="shared" si="2"/>
        <v>6048</v>
      </c>
      <c r="Q32" s="8" t="s">
        <v>56</v>
      </c>
    </row>
    <row r="33" spans="1:17" s="4" customFormat="1" ht="38.25" x14ac:dyDescent="0.25">
      <c r="A33" s="8" t="s">
        <v>6</v>
      </c>
      <c r="B33" s="8" t="s">
        <v>16</v>
      </c>
      <c r="C33" s="8" t="s">
        <v>9</v>
      </c>
      <c r="D33" s="11">
        <v>90</v>
      </c>
      <c r="E33" s="8" t="s">
        <v>97</v>
      </c>
      <c r="F33" s="9" t="s">
        <v>2</v>
      </c>
      <c r="G33" s="10" t="s">
        <v>65</v>
      </c>
      <c r="H33" s="9" t="s">
        <v>1</v>
      </c>
      <c r="I33" s="8">
        <v>1</v>
      </c>
      <c r="J33" s="8">
        <v>10</v>
      </c>
      <c r="K33" s="8">
        <v>20</v>
      </c>
      <c r="L33" s="8">
        <v>24</v>
      </c>
      <c r="M33" s="8">
        <f t="shared" si="0"/>
        <v>480</v>
      </c>
      <c r="N33" s="8">
        <v>14</v>
      </c>
      <c r="O33" s="8">
        <f t="shared" si="1"/>
        <v>6720</v>
      </c>
      <c r="P33" s="6">
        <f t="shared" si="2"/>
        <v>6048</v>
      </c>
      <c r="Q33" s="8" t="s">
        <v>57</v>
      </c>
    </row>
    <row r="34" spans="1:17" s="4" customFormat="1" ht="25.5" x14ac:dyDescent="0.25">
      <c r="A34" s="8" t="s">
        <v>6</v>
      </c>
      <c r="B34" s="8" t="s">
        <v>16</v>
      </c>
      <c r="C34" s="8" t="s">
        <v>9</v>
      </c>
      <c r="D34" s="11">
        <v>100</v>
      </c>
      <c r="E34" s="8" t="s">
        <v>98</v>
      </c>
      <c r="F34" s="9" t="s">
        <v>2</v>
      </c>
      <c r="G34" s="10" t="s">
        <v>65</v>
      </c>
      <c r="H34" s="9" t="s">
        <v>1</v>
      </c>
      <c r="I34" s="8">
        <v>1</v>
      </c>
      <c r="J34" s="8">
        <v>10</v>
      </c>
      <c r="K34" s="8">
        <v>20</v>
      </c>
      <c r="L34" s="8">
        <v>24</v>
      </c>
      <c r="M34" s="8">
        <f t="shared" si="0"/>
        <v>480</v>
      </c>
      <c r="N34" s="8">
        <v>14</v>
      </c>
      <c r="O34" s="8">
        <f t="shared" si="1"/>
        <v>6720</v>
      </c>
      <c r="P34" s="6">
        <f t="shared" si="2"/>
        <v>6048</v>
      </c>
      <c r="Q34" s="8" t="s">
        <v>58</v>
      </c>
    </row>
    <row r="35" spans="1:17" s="4" customFormat="1" ht="63.75" x14ac:dyDescent="0.25">
      <c r="A35" s="8" t="s">
        <v>6</v>
      </c>
      <c r="B35" s="8" t="s">
        <v>16</v>
      </c>
      <c r="C35" s="8" t="s">
        <v>9</v>
      </c>
      <c r="D35" s="11">
        <v>3</v>
      </c>
      <c r="E35" s="8" t="s">
        <v>99</v>
      </c>
      <c r="F35" s="9" t="s">
        <v>2</v>
      </c>
      <c r="G35" s="10" t="s">
        <v>65</v>
      </c>
      <c r="H35" s="9" t="s">
        <v>1</v>
      </c>
      <c r="I35" s="8">
        <v>1</v>
      </c>
      <c r="J35" s="8">
        <v>10</v>
      </c>
      <c r="K35" s="8">
        <v>20</v>
      </c>
      <c r="L35" s="8">
        <v>24</v>
      </c>
      <c r="M35" s="8">
        <f t="shared" si="0"/>
        <v>480</v>
      </c>
      <c r="N35" s="8">
        <v>14</v>
      </c>
      <c r="O35" s="8">
        <f t="shared" si="1"/>
        <v>6720</v>
      </c>
      <c r="P35" s="6">
        <f t="shared" si="2"/>
        <v>6048</v>
      </c>
      <c r="Q35" s="8" t="s">
        <v>59</v>
      </c>
    </row>
    <row r="36" spans="1:17" s="4" customFormat="1" ht="63.75" x14ac:dyDescent="0.25">
      <c r="A36" s="8" t="s">
        <v>6</v>
      </c>
      <c r="B36" s="8" t="s">
        <v>16</v>
      </c>
      <c r="C36" s="8" t="s">
        <v>10</v>
      </c>
      <c r="D36" s="11">
        <v>28</v>
      </c>
      <c r="E36" s="8" t="s">
        <v>100</v>
      </c>
      <c r="F36" s="9" t="s">
        <v>2</v>
      </c>
      <c r="G36" s="10" t="s">
        <v>65</v>
      </c>
      <c r="H36" s="9" t="s">
        <v>1</v>
      </c>
      <c r="I36" s="8">
        <v>1</v>
      </c>
      <c r="J36" s="8">
        <v>10</v>
      </c>
      <c r="K36" s="8">
        <v>20</v>
      </c>
      <c r="L36" s="8">
        <v>24</v>
      </c>
      <c r="M36" s="8">
        <f t="shared" si="0"/>
        <v>480</v>
      </c>
      <c r="N36" s="8">
        <v>14</v>
      </c>
      <c r="O36" s="8">
        <f t="shared" si="1"/>
        <v>6720</v>
      </c>
      <c r="P36" s="6">
        <f t="shared" si="2"/>
        <v>6048</v>
      </c>
      <c r="Q36" s="8" t="s">
        <v>60</v>
      </c>
    </row>
    <row r="37" spans="1:17" s="4" customFormat="1" ht="38.25" x14ac:dyDescent="0.25">
      <c r="A37" s="8" t="s">
        <v>6</v>
      </c>
      <c r="B37" s="8" t="s">
        <v>16</v>
      </c>
      <c r="C37" s="8" t="s">
        <v>10</v>
      </c>
      <c r="D37" s="11">
        <v>32</v>
      </c>
      <c r="E37" s="8" t="s">
        <v>101</v>
      </c>
      <c r="F37" s="9" t="s">
        <v>2</v>
      </c>
      <c r="G37" s="10" t="s">
        <v>65</v>
      </c>
      <c r="H37" s="9" t="s">
        <v>1</v>
      </c>
      <c r="I37" s="8">
        <v>1</v>
      </c>
      <c r="J37" s="8">
        <v>10</v>
      </c>
      <c r="K37" s="8">
        <v>20</v>
      </c>
      <c r="L37" s="8">
        <v>24</v>
      </c>
      <c r="M37" s="8">
        <f t="shared" si="0"/>
        <v>480</v>
      </c>
      <c r="N37" s="8">
        <v>14</v>
      </c>
      <c r="O37" s="8">
        <f t="shared" si="1"/>
        <v>6720</v>
      </c>
      <c r="P37" s="6">
        <f t="shared" si="2"/>
        <v>6048</v>
      </c>
      <c r="Q37" s="8" t="s">
        <v>61</v>
      </c>
    </row>
    <row r="38" spans="1:17" s="4" customFormat="1" ht="25.5" x14ac:dyDescent="0.25">
      <c r="A38" s="8" t="s">
        <v>6</v>
      </c>
      <c r="B38" s="8" t="s">
        <v>16</v>
      </c>
      <c r="C38" s="8" t="s">
        <v>10</v>
      </c>
      <c r="D38" s="11" t="s">
        <v>13</v>
      </c>
      <c r="E38" s="8" t="s">
        <v>102</v>
      </c>
      <c r="F38" s="9" t="s">
        <v>2</v>
      </c>
      <c r="G38" s="10" t="s">
        <v>65</v>
      </c>
      <c r="H38" s="9" t="s">
        <v>1</v>
      </c>
      <c r="I38" s="8">
        <v>1</v>
      </c>
      <c r="J38" s="8">
        <v>10</v>
      </c>
      <c r="K38" s="8">
        <v>20</v>
      </c>
      <c r="L38" s="8">
        <v>24</v>
      </c>
      <c r="M38" s="8">
        <f t="shared" si="0"/>
        <v>480</v>
      </c>
      <c r="N38" s="8">
        <v>14</v>
      </c>
      <c r="O38" s="8">
        <f t="shared" si="1"/>
        <v>6720</v>
      </c>
      <c r="P38" s="6">
        <f t="shared" si="2"/>
        <v>6048</v>
      </c>
      <c r="Q38" s="8" t="s">
        <v>62</v>
      </c>
    </row>
    <row r="39" spans="1:17" s="4" customFormat="1" ht="25.5" x14ac:dyDescent="0.25">
      <c r="A39" s="8" t="s">
        <v>6</v>
      </c>
      <c r="B39" s="8" t="s">
        <v>16</v>
      </c>
      <c r="C39" s="8" t="s">
        <v>10</v>
      </c>
      <c r="D39" s="11">
        <v>27</v>
      </c>
      <c r="E39" s="8" t="s">
        <v>103</v>
      </c>
      <c r="F39" s="9" t="s">
        <v>2</v>
      </c>
      <c r="G39" s="10" t="s">
        <v>65</v>
      </c>
      <c r="H39" s="9" t="s">
        <v>1</v>
      </c>
      <c r="I39" s="8">
        <v>1</v>
      </c>
      <c r="J39" s="8">
        <v>10</v>
      </c>
      <c r="K39" s="8">
        <v>20</v>
      </c>
      <c r="L39" s="8">
        <v>24</v>
      </c>
      <c r="M39" s="8">
        <f t="shared" si="0"/>
        <v>480</v>
      </c>
      <c r="N39" s="8">
        <v>14</v>
      </c>
      <c r="O39" s="8">
        <f t="shared" si="1"/>
        <v>6720</v>
      </c>
      <c r="P39" s="6">
        <f t="shared" si="2"/>
        <v>6048</v>
      </c>
      <c r="Q39" s="8" t="s">
        <v>63</v>
      </c>
    </row>
    <row r="40" spans="1:17" s="4" customFormat="1" ht="25.5" x14ac:dyDescent="0.25">
      <c r="A40" s="8" t="s">
        <v>6</v>
      </c>
      <c r="B40" s="8" t="s">
        <v>16</v>
      </c>
      <c r="C40" s="8" t="s">
        <v>10</v>
      </c>
      <c r="D40" s="11">
        <v>4</v>
      </c>
      <c r="E40" s="8" t="s">
        <v>104</v>
      </c>
      <c r="F40" s="9" t="s">
        <v>2</v>
      </c>
      <c r="G40" s="10" t="s">
        <v>65</v>
      </c>
      <c r="H40" s="9" t="s">
        <v>1</v>
      </c>
      <c r="I40" s="8">
        <v>1</v>
      </c>
      <c r="J40" s="8">
        <v>10</v>
      </c>
      <c r="K40" s="8">
        <v>20</v>
      </c>
      <c r="L40" s="8">
        <v>24</v>
      </c>
      <c r="M40" s="8">
        <f t="shared" si="0"/>
        <v>480</v>
      </c>
      <c r="N40" s="8">
        <v>14</v>
      </c>
      <c r="O40" s="8">
        <f t="shared" si="1"/>
        <v>6720</v>
      </c>
      <c r="P40" s="6">
        <f t="shared" si="2"/>
        <v>6048</v>
      </c>
      <c r="Q40" s="8" t="s">
        <v>64</v>
      </c>
    </row>
    <row r="41" spans="1:17" s="4" customFormat="1" ht="25.5" x14ac:dyDescent="0.25">
      <c r="A41" s="8" t="s">
        <v>6</v>
      </c>
      <c r="B41" s="8" t="s">
        <v>16</v>
      </c>
      <c r="C41" s="8" t="s">
        <v>9</v>
      </c>
      <c r="D41" s="11">
        <v>115</v>
      </c>
      <c r="E41" s="8" t="s">
        <v>105</v>
      </c>
      <c r="F41" s="9" t="s">
        <v>2</v>
      </c>
      <c r="G41" s="10" t="s">
        <v>65</v>
      </c>
      <c r="H41" s="9" t="s">
        <v>1</v>
      </c>
      <c r="I41" s="8">
        <v>1</v>
      </c>
      <c r="J41" s="8">
        <v>10</v>
      </c>
      <c r="K41" s="8">
        <v>20</v>
      </c>
      <c r="L41" s="8">
        <v>24</v>
      </c>
      <c r="M41" s="8">
        <f t="shared" si="0"/>
        <v>480</v>
      </c>
      <c r="N41" s="8">
        <v>14</v>
      </c>
      <c r="O41" s="8">
        <f t="shared" ref="O41" si="3">M41*N41</f>
        <v>6720</v>
      </c>
      <c r="P41" s="6">
        <f t="shared" si="2"/>
        <v>6048</v>
      </c>
      <c r="Q41" s="8" t="s">
        <v>14</v>
      </c>
    </row>
    <row r="42" spans="1:17" x14ac:dyDescent="0.2">
      <c r="F42" s="1"/>
      <c r="H42" s="1"/>
      <c r="N42" s="3"/>
      <c r="P42" s="1"/>
      <c r="Q42" s="1"/>
    </row>
    <row r="43" spans="1:17" x14ac:dyDescent="0.2">
      <c r="F43" s="1"/>
      <c r="H43" s="1"/>
      <c r="N43" s="3"/>
      <c r="P43" s="1"/>
      <c r="Q43" s="1"/>
    </row>
    <row r="47" spans="1:17" ht="3" customHeight="1" x14ac:dyDescent="0.2"/>
  </sheetData>
  <autoFilter ref="A1:Q41"/>
  <hyperlinks>
    <hyperlink ref="H2" r:id="rId1"/>
    <hyperlink ref="F2" r:id="rId2"/>
    <hyperlink ref="F3" r:id="rId3"/>
    <hyperlink ref="H3:H26" r:id="rId4" display="Фото"/>
    <hyperlink ref="F4" r:id="rId5"/>
    <hyperlink ref="F5" r:id="rId6"/>
    <hyperlink ref="F6" r:id="rId7"/>
    <hyperlink ref="F7" r:id="rId8"/>
    <hyperlink ref="F8" r:id="rId9"/>
    <hyperlink ref="F9" r:id="rId10"/>
    <hyperlink ref="F10" r:id="rId11"/>
    <hyperlink ref="F11" r:id="rId12"/>
    <hyperlink ref="F12" r:id="rId13"/>
    <hyperlink ref="F13" r:id="rId14"/>
    <hyperlink ref="F14" r:id="rId15"/>
    <hyperlink ref="F15" r:id="rId16"/>
    <hyperlink ref="F16" r:id="rId17"/>
    <hyperlink ref="F17" r:id="rId18"/>
    <hyperlink ref="F18" r:id="rId19"/>
    <hyperlink ref="F19" r:id="rId20"/>
    <hyperlink ref="F20" r:id="rId21"/>
    <hyperlink ref="F21" r:id="rId22"/>
    <hyperlink ref="F22" r:id="rId23"/>
    <hyperlink ref="F23" r:id="rId24"/>
    <hyperlink ref="F24" r:id="rId25"/>
    <hyperlink ref="F25" r:id="rId26"/>
    <hyperlink ref="F26" r:id="rId27"/>
    <hyperlink ref="H27:H29" r:id="rId28" display="Фото"/>
    <hyperlink ref="F27" r:id="rId29"/>
    <hyperlink ref="F28" r:id="rId30"/>
    <hyperlink ref="F29" r:id="rId31"/>
    <hyperlink ref="H30:H32" r:id="rId32" display="Фото"/>
    <hyperlink ref="F30" r:id="rId33"/>
    <hyperlink ref="F31" r:id="rId34"/>
    <hyperlink ref="F32" r:id="rId35"/>
    <hyperlink ref="H33:H35" r:id="rId36" display="Фото"/>
    <hyperlink ref="F33" r:id="rId37"/>
    <hyperlink ref="F34" r:id="rId38"/>
    <hyperlink ref="F35" r:id="rId39"/>
    <hyperlink ref="H36:H38" r:id="rId40" display="Фото"/>
    <hyperlink ref="F36" r:id="rId41"/>
    <hyperlink ref="F37" r:id="rId42"/>
    <hyperlink ref="F38" r:id="rId43"/>
    <hyperlink ref="H39:H40" r:id="rId44" display="Фото"/>
    <hyperlink ref="F39" r:id="rId45"/>
    <hyperlink ref="F40" r:id="rId46"/>
    <hyperlink ref="H40:H41" r:id="rId47" display="Фото"/>
    <hyperlink ref="F41" r:id="rId48"/>
  </hyperlinks>
  <pageMargins left="0.7" right="0.7" top="0.75" bottom="0.75" header="0.3" footer="0.3"/>
  <pageSetup paperSize="9" orientation="portrait" r:id="rId4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Мониторы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Пользователь</cp:lastModifiedBy>
  <cp:revision>1</cp:revision>
  <dcterms:created xsi:type="dcterms:W3CDTF">2006-09-16T00:00:00Z</dcterms:created>
  <dcterms:modified xsi:type="dcterms:W3CDTF">2026-03-05T16:03:03Z</dcterms:modified>
</cp:coreProperties>
</file>