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1" r:id="rId1"/>
  </sheets>
  <definedNames>
    <definedName name="_xlnm._FilterDatabase" localSheetId="0" hidden="1">'Цифровые суперсайты'!$A$1:$Q$8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O2" i="1" s="1"/>
  <c r="P2" i="1" s="1"/>
  <c r="M13" i="1" l="1"/>
  <c r="O13" i="1" s="1"/>
  <c r="P13" i="1" s="1"/>
  <c r="M12" i="1"/>
  <c r="O12" i="1" s="1"/>
  <c r="P12" i="1" s="1"/>
  <c r="M11" i="1"/>
  <c r="O11" i="1" s="1"/>
  <c r="P11" i="1" s="1"/>
  <c r="M10" i="1"/>
  <c r="O10" i="1" s="1"/>
  <c r="P10" i="1" s="1"/>
  <c r="M9" i="1"/>
  <c r="O9" i="1" s="1"/>
  <c r="P9" i="1" s="1"/>
  <c r="M8" i="1"/>
  <c r="O8" i="1" s="1"/>
  <c r="P8" i="1" s="1"/>
  <c r="M7" i="1"/>
  <c r="O7" i="1" s="1"/>
  <c r="P7" i="1" s="1"/>
  <c r="M6" i="1"/>
  <c r="O6" i="1" s="1"/>
  <c r="P6" i="1" s="1"/>
  <c r="M5" i="1"/>
  <c r="O5" i="1" s="1"/>
  <c r="P5" i="1" s="1"/>
  <c r="M4" i="1"/>
  <c r="O4" i="1" s="1"/>
  <c r="P4" i="1" s="1"/>
  <c r="M3" i="1"/>
  <c r="O3" i="1" s="1"/>
  <c r="P3" i="1" s="1"/>
</calcChain>
</file>

<file path=xl/sharedStrings.xml><?xml version="1.0" encoding="utf-8"?>
<sst xmlns="http://schemas.openxmlformats.org/spreadsheetml/2006/main" count="142" uniqueCount="61">
  <si>
    <t>Город</t>
  </si>
  <si>
    <t>Адрес</t>
  </si>
  <si>
    <t>Сторона</t>
  </si>
  <si>
    <t>Свет</t>
  </si>
  <si>
    <t>Код</t>
  </si>
  <si>
    <t>Способ показа</t>
  </si>
  <si>
    <t>Ростов-на-Дону</t>
  </si>
  <si>
    <t>Вид конструкции</t>
  </si>
  <si>
    <t>Комарова 13 В- Космонавтов</t>
  </si>
  <si>
    <t>Менжинского ул. 2 (через дорогу в конце дома по ходу движения) - ЗУ Ростсельмаш</t>
  </si>
  <si>
    <t>Нагибина М. пр-кт 24А - пл.Ленина</t>
  </si>
  <si>
    <t>Стачки пр-кт / Зорге ул. - пл.Защитников Отечества</t>
  </si>
  <si>
    <t>Стачки пр-кт 41 - ст-н Локомотив</t>
  </si>
  <si>
    <t xml:space="preserve">Шеболдаева ул. 8/81 - пл. Народного Ополчения (РГУПС) </t>
  </si>
  <si>
    <t>Шолохова, 45  пр. - пл. Октябрьская</t>
  </si>
  <si>
    <t>диджитал</t>
  </si>
  <si>
    <t>Да</t>
  </si>
  <si>
    <t>Координаты</t>
  </si>
  <si>
    <t>Цифровой суперсайт</t>
  </si>
  <si>
    <t>Фото</t>
  </si>
  <si>
    <t>Карта</t>
  </si>
  <si>
    <t>Формат, м.</t>
  </si>
  <si>
    <t>А</t>
  </si>
  <si>
    <t>Б</t>
  </si>
  <si>
    <t>РЦСС-1</t>
  </si>
  <si>
    <t>РЦСС-2</t>
  </si>
  <si>
    <t>РЦСС-3</t>
  </si>
  <si>
    <t>РЦСС-4</t>
  </si>
  <si>
    <t>РЦСС-5</t>
  </si>
  <si>
    <t>РЦСС-6</t>
  </si>
  <si>
    <t>РЦСС-7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</si>
  <si>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</si>
  <si>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</si>
  <si>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</si>
  <si>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</si>
  <si>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</si>
  <si>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</si>
  <si>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47.288200, 39.714500</t>
  </si>
  <si>
    <t>47.254600, 39.763800</t>
  </si>
  <si>
    <t>47.250600, 39.712900</t>
  </si>
  <si>
    <t>47.212600, 39.634300</t>
  </si>
  <si>
    <t>47.211198, 39.666705</t>
  </si>
  <si>
    <t>47.249600, 39.697400</t>
  </si>
  <si>
    <t>47.243500, 39.766500</t>
  </si>
  <si>
    <t>М.Нагибина пр., 19- пл. Ленина (Супер борд 8х5, Digital)</t>
  </si>
  <si>
    <t>Театральная площадь (парк Революции) (Digital)</t>
  </si>
  <si>
    <t>Шолохова пр-т 270/1 (Digital)</t>
  </si>
  <si>
    <t>Шоссейная ул., 9А-Восточное шоссе (Digital)</t>
  </si>
  <si>
    <t>РЦСС-8</t>
  </si>
  <si>
    <t>РЦСС-9</t>
  </si>
  <si>
    <t>РЦСС-10</t>
  </si>
  <si>
    <t>РЦСС-11</t>
  </si>
  <si>
    <t>РЦСС-12</t>
  </si>
  <si>
    <t>5х8</t>
  </si>
  <si>
    <t>9х12</t>
  </si>
  <si>
    <t>4х8</t>
  </si>
  <si>
    <t>5х15</t>
  </si>
  <si>
    <t>47.249300, 39.712400</t>
  </si>
  <si>
    <t>47.228052, 39.745697</t>
  </si>
  <si>
    <t>47.255830, 39.803447</t>
  </si>
  <si>
    <t>47.210100, 39.724800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</si>
</sst>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CUKQ2bC-A" TargetMode="External"/><Relationship Id="rId13" Type="http://schemas.openxmlformats.org/officeDocument/2006/relationships/hyperlink" Target="https://disk.yandex.ru/i/VKQE0ji8KU3Sig" TargetMode="External"/><Relationship Id="rId3" Type="http://schemas.openxmlformats.org/officeDocument/2006/relationships/hyperlink" Target="https://yandex.ru/maps/-/CCUKQPCc1D" TargetMode="External"/><Relationship Id="rId7" Type="http://schemas.openxmlformats.org/officeDocument/2006/relationships/hyperlink" Target="https://yandex.ru/maps/-/CCUKQ2V1~C" TargetMode="External"/><Relationship Id="rId12" Type="http://schemas.openxmlformats.org/officeDocument/2006/relationships/hyperlink" Target="https://disk.yandex.ru/i/Bft0enYFSpxXO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CUKQPCAxC" TargetMode="External"/><Relationship Id="rId16" Type="http://schemas.openxmlformats.org/officeDocument/2006/relationships/hyperlink" Target="https://disk.yandex.ru/i/gGbWI3YKZPJQvw" TargetMode="External"/><Relationship Id="rId1" Type="http://schemas.openxmlformats.org/officeDocument/2006/relationships/hyperlink" Target="https://yandex.ru/maps/-/CCUKQPr7oD" TargetMode="External"/><Relationship Id="rId6" Type="http://schemas.openxmlformats.org/officeDocument/2006/relationships/hyperlink" Target="https://yandex.ru/maps/-/CCUKQPWVpC" TargetMode="External"/><Relationship Id="rId11" Type="http://schemas.openxmlformats.org/officeDocument/2006/relationships/hyperlink" Target="https://yandex.ru/maps/-/CCUKQ2rWSD" TargetMode="External"/><Relationship Id="rId5" Type="http://schemas.openxmlformats.org/officeDocument/2006/relationships/hyperlink" Target="https://yandex.ru/maps/-/CCUKQPSb0C" TargetMode="External"/><Relationship Id="rId15" Type="http://schemas.openxmlformats.org/officeDocument/2006/relationships/hyperlink" Target="https://disk.yandex.ru/i/5lnSHTiZ1dJfjQ" TargetMode="External"/><Relationship Id="rId10" Type="http://schemas.openxmlformats.org/officeDocument/2006/relationships/hyperlink" Target="https://yandex.ru/maps/-/CCUKQ2rWSD" TargetMode="External"/><Relationship Id="rId4" Type="http://schemas.openxmlformats.org/officeDocument/2006/relationships/hyperlink" Target="https://yandex.ru/maps/-/CCUKQPG7KA" TargetMode="External"/><Relationship Id="rId9" Type="http://schemas.openxmlformats.org/officeDocument/2006/relationships/hyperlink" Target="https://yandex.ru/maps/-/CCUKQ2fODD" TargetMode="External"/><Relationship Id="rId14" Type="http://schemas.openxmlformats.org/officeDocument/2006/relationships/hyperlink" Target="https://disk.yandex.ru/i/kvQjteyd-d70_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C5" sqref="C5"/>
    </sheetView>
  </sheetViews>
  <sheetFormatPr defaultRowHeight="12.75" x14ac:dyDescent="0.25"/>
  <cols>
    <col min="1" max="1" width="13.7109375" style="2" customWidth="1"/>
    <col min="2" max="2" width="19.28515625" style="2" customWidth="1"/>
    <col min="3" max="3" width="36" style="4" customWidth="1"/>
    <col min="4" max="4" width="9.5703125" style="2" customWidth="1"/>
    <col min="5" max="5" width="10" style="1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8.7109375" style="2" customWidth="1"/>
    <col min="11" max="11" width="14.28515625" style="2" customWidth="1"/>
    <col min="12" max="12" width="16.85546875" style="2" customWidth="1"/>
    <col min="13" max="13" width="18.7109375" style="2" customWidth="1"/>
    <col min="14" max="14" width="16.85546875" style="2" customWidth="1"/>
    <col min="15" max="15" width="21.5703125" style="2" customWidth="1"/>
    <col min="16" max="16" width="11.7109375" style="5" customWidth="1"/>
    <col min="17" max="17" width="19" style="2" customWidth="1"/>
    <col min="18" max="16384" width="9.140625" style="2"/>
  </cols>
  <sheetData>
    <row r="1" spans="1:17" s="3" customFormat="1" x14ac:dyDescent="0.25">
      <c r="A1" s="7" t="s">
        <v>0</v>
      </c>
      <c r="B1" s="7" t="s">
        <v>7</v>
      </c>
      <c r="C1" s="7" t="s">
        <v>1</v>
      </c>
      <c r="D1" s="7" t="s">
        <v>19</v>
      </c>
      <c r="E1" s="7" t="s">
        <v>20</v>
      </c>
      <c r="F1" s="7" t="s">
        <v>21</v>
      </c>
      <c r="G1" s="7" t="s">
        <v>2</v>
      </c>
      <c r="H1" s="7" t="s">
        <v>3</v>
      </c>
      <c r="I1" s="7" t="s">
        <v>5</v>
      </c>
      <c r="J1" s="7" t="s">
        <v>4</v>
      </c>
      <c r="K1" s="7" t="s">
        <v>31</v>
      </c>
      <c r="L1" s="7" t="s">
        <v>32</v>
      </c>
      <c r="M1" s="7" t="s">
        <v>33</v>
      </c>
      <c r="N1" s="7" t="s">
        <v>34</v>
      </c>
      <c r="O1" s="7" t="s">
        <v>35</v>
      </c>
      <c r="P1" s="7" t="s">
        <v>36</v>
      </c>
      <c r="Q1" s="7" t="s">
        <v>17</v>
      </c>
    </row>
    <row r="2" spans="1:17" x14ac:dyDescent="0.25">
      <c r="A2" s="8" t="s">
        <v>6</v>
      </c>
      <c r="B2" s="8" t="s">
        <v>18</v>
      </c>
      <c r="C2" s="8" t="s">
        <v>8</v>
      </c>
      <c r="D2" s="8" t="s">
        <v>19</v>
      </c>
      <c r="E2" s="9" t="s">
        <v>20</v>
      </c>
      <c r="F2" s="8"/>
      <c r="G2" s="8" t="s">
        <v>22</v>
      </c>
      <c r="H2" s="8" t="s">
        <v>16</v>
      </c>
      <c r="I2" s="8" t="s">
        <v>15</v>
      </c>
      <c r="J2" s="8" t="s">
        <v>24</v>
      </c>
      <c r="K2" s="8">
        <v>5</v>
      </c>
      <c r="L2" s="8">
        <v>72</v>
      </c>
      <c r="M2" s="8">
        <f>24*L2</f>
        <v>1728</v>
      </c>
      <c r="N2" s="8">
        <v>30</v>
      </c>
      <c r="O2" s="8">
        <f>M2*N2</f>
        <v>51840</v>
      </c>
      <c r="P2" s="6">
        <f>0.7*O2*K2</f>
        <v>181440</v>
      </c>
      <c r="Q2" s="8" t="s">
        <v>37</v>
      </c>
    </row>
    <row r="3" spans="1:17" ht="25.5" x14ac:dyDescent="0.25">
      <c r="A3" s="8" t="s">
        <v>6</v>
      </c>
      <c r="B3" s="8" t="s">
        <v>18</v>
      </c>
      <c r="C3" s="8" t="s">
        <v>9</v>
      </c>
      <c r="D3" s="8" t="s">
        <v>19</v>
      </c>
      <c r="E3" s="9" t="s">
        <v>20</v>
      </c>
      <c r="F3" s="8"/>
      <c r="G3" s="8" t="s">
        <v>22</v>
      </c>
      <c r="H3" s="8" t="s">
        <v>16</v>
      </c>
      <c r="I3" s="8" t="s">
        <v>15</v>
      </c>
      <c r="J3" s="8" t="s">
        <v>25</v>
      </c>
      <c r="K3" s="8">
        <v>5</v>
      </c>
      <c r="L3" s="8">
        <v>72</v>
      </c>
      <c r="M3" s="8">
        <f t="shared" ref="M3:M13" si="0">24*L3</f>
        <v>1728</v>
      </c>
      <c r="N3" s="8">
        <v>30</v>
      </c>
      <c r="O3" s="8">
        <f t="shared" ref="O3:O8" si="1">M3*N3</f>
        <v>51840</v>
      </c>
      <c r="P3" s="6">
        <f t="shared" ref="P3:P13" si="2">0.7*O3*K3</f>
        <v>181440</v>
      </c>
      <c r="Q3" s="8" t="s">
        <v>38</v>
      </c>
    </row>
    <row r="4" spans="1:17" x14ac:dyDescent="0.25">
      <c r="A4" s="8" t="s">
        <v>6</v>
      </c>
      <c r="B4" s="8" t="s">
        <v>18</v>
      </c>
      <c r="C4" s="8" t="s">
        <v>10</v>
      </c>
      <c r="D4" s="8" t="s">
        <v>19</v>
      </c>
      <c r="E4" s="9" t="s">
        <v>20</v>
      </c>
      <c r="F4" s="8"/>
      <c r="G4" s="8" t="s">
        <v>22</v>
      </c>
      <c r="H4" s="8" t="s">
        <v>16</v>
      </c>
      <c r="I4" s="8" t="s">
        <v>15</v>
      </c>
      <c r="J4" s="8" t="s">
        <v>26</v>
      </c>
      <c r="K4" s="8">
        <v>5</v>
      </c>
      <c r="L4" s="8">
        <v>72</v>
      </c>
      <c r="M4" s="8">
        <f t="shared" si="0"/>
        <v>1728</v>
      </c>
      <c r="N4" s="8">
        <v>30</v>
      </c>
      <c r="O4" s="8">
        <f t="shared" si="1"/>
        <v>51840</v>
      </c>
      <c r="P4" s="6">
        <f t="shared" si="2"/>
        <v>181440</v>
      </c>
      <c r="Q4" s="8" t="s">
        <v>39</v>
      </c>
    </row>
    <row r="5" spans="1:17" ht="25.5" x14ac:dyDescent="0.25">
      <c r="A5" s="8" t="s">
        <v>6</v>
      </c>
      <c r="B5" s="8" t="s">
        <v>18</v>
      </c>
      <c r="C5" s="8" t="s">
        <v>11</v>
      </c>
      <c r="D5" s="8" t="s">
        <v>19</v>
      </c>
      <c r="E5" s="9" t="s">
        <v>20</v>
      </c>
      <c r="F5" s="8"/>
      <c r="G5" s="8" t="s">
        <v>22</v>
      </c>
      <c r="H5" s="8" t="s">
        <v>16</v>
      </c>
      <c r="I5" s="8" t="s">
        <v>15</v>
      </c>
      <c r="J5" s="8" t="s">
        <v>27</v>
      </c>
      <c r="K5" s="8">
        <v>5</v>
      </c>
      <c r="L5" s="8">
        <v>72</v>
      </c>
      <c r="M5" s="8">
        <f t="shared" si="0"/>
        <v>1728</v>
      </c>
      <c r="N5" s="8">
        <v>30</v>
      </c>
      <c r="O5" s="8">
        <f t="shared" si="1"/>
        <v>51840</v>
      </c>
      <c r="P5" s="6">
        <f t="shared" si="2"/>
        <v>181440</v>
      </c>
      <c r="Q5" s="8" t="s">
        <v>40</v>
      </c>
    </row>
    <row r="6" spans="1:17" x14ac:dyDescent="0.25">
      <c r="A6" s="8" t="s">
        <v>6</v>
      </c>
      <c r="B6" s="8" t="s">
        <v>18</v>
      </c>
      <c r="C6" s="8" t="s">
        <v>12</v>
      </c>
      <c r="D6" s="8" t="s">
        <v>19</v>
      </c>
      <c r="E6" s="9" t="s">
        <v>20</v>
      </c>
      <c r="F6" s="8"/>
      <c r="G6" s="8" t="s">
        <v>22</v>
      </c>
      <c r="H6" s="8" t="s">
        <v>16</v>
      </c>
      <c r="I6" s="8" t="s">
        <v>15</v>
      </c>
      <c r="J6" s="8" t="s">
        <v>28</v>
      </c>
      <c r="K6" s="8">
        <v>5</v>
      </c>
      <c r="L6" s="8">
        <v>72</v>
      </c>
      <c r="M6" s="8">
        <f t="shared" si="0"/>
        <v>1728</v>
      </c>
      <c r="N6" s="8">
        <v>30</v>
      </c>
      <c r="O6" s="8">
        <f t="shared" si="1"/>
        <v>51840</v>
      </c>
      <c r="P6" s="6">
        <f t="shared" si="2"/>
        <v>181440</v>
      </c>
      <c r="Q6" s="8" t="s">
        <v>41</v>
      </c>
    </row>
    <row r="7" spans="1:17" ht="25.5" x14ac:dyDescent="0.25">
      <c r="A7" s="8" t="s">
        <v>6</v>
      </c>
      <c r="B7" s="8" t="s">
        <v>18</v>
      </c>
      <c r="C7" s="8" t="s">
        <v>13</v>
      </c>
      <c r="D7" s="8" t="s">
        <v>19</v>
      </c>
      <c r="E7" s="9" t="s">
        <v>20</v>
      </c>
      <c r="F7" s="8"/>
      <c r="G7" s="8" t="s">
        <v>22</v>
      </c>
      <c r="H7" s="8" t="s">
        <v>16</v>
      </c>
      <c r="I7" s="8" t="s">
        <v>15</v>
      </c>
      <c r="J7" s="8" t="s">
        <v>29</v>
      </c>
      <c r="K7" s="8">
        <v>5</v>
      </c>
      <c r="L7" s="8">
        <v>72</v>
      </c>
      <c r="M7" s="8">
        <f t="shared" si="0"/>
        <v>1728</v>
      </c>
      <c r="N7" s="8">
        <v>30</v>
      </c>
      <c r="O7" s="8">
        <f t="shared" si="1"/>
        <v>51840</v>
      </c>
      <c r="P7" s="6">
        <f t="shared" si="2"/>
        <v>181440</v>
      </c>
      <c r="Q7" s="8" t="s">
        <v>42</v>
      </c>
    </row>
    <row r="8" spans="1:17" x14ac:dyDescent="0.25">
      <c r="A8" s="8" t="s">
        <v>6</v>
      </c>
      <c r="B8" s="8" t="s">
        <v>18</v>
      </c>
      <c r="C8" s="8" t="s">
        <v>14</v>
      </c>
      <c r="D8" s="8" t="s">
        <v>19</v>
      </c>
      <c r="E8" s="9" t="s">
        <v>20</v>
      </c>
      <c r="F8" s="8"/>
      <c r="G8" s="8" t="s">
        <v>23</v>
      </c>
      <c r="H8" s="8" t="s">
        <v>16</v>
      </c>
      <c r="I8" s="8" t="s">
        <v>15</v>
      </c>
      <c r="J8" s="8" t="s">
        <v>30</v>
      </c>
      <c r="K8" s="8">
        <v>5</v>
      </c>
      <c r="L8" s="8">
        <v>72</v>
      </c>
      <c r="M8" s="8">
        <f t="shared" si="0"/>
        <v>1728</v>
      </c>
      <c r="N8" s="8">
        <v>30</v>
      </c>
      <c r="O8" s="8">
        <f t="shared" si="1"/>
        <v>51840</v>
      </c>
      <c r="P8" s="6">
        <f t="shared" si="2"/>
        <v>181440</v>
      </c>
      <c r="Q8" s="8" t="s">
        <v>43</v>
      </c>
    </row>
    <row r="9" spans="1:17" ht="25.5" x14ac:dyDescent="0.25">
      <c r="A9" s="8" t="s">
        <v>6</v>
      </c>
      <c r="B9" s="8" t="s">
        <v>18</v>
      </c>
      <c r="C9" s="8" t="s">
        <v>44</v>
      </c>
      <c r="D9" s="9" t="s">
        <v>19</v>
      </c>
      <c r="E9" s="9" t="s">
        <v>20</v>
      </c>
      <c r="F9" s="8" t="s">
        <v>53</v>
      </c>
      <c r="G9" s="8" t="s">
        <v>22</v>
      </c>
      <c r="H9" s="8" t="s">
        <v>16</v>
      </c>
      <c r="I9" s="8" t="s">
        <v>15</v>
      </c>
      <c r="J9" s="8" t="s">
        <v>48</v>
      </c>
      <c r="K9" s="8">
        <v>5</v>
      </c>
      <c r="L9" s="8">
        <v>72</v>
      </c>
      <c r="M9" s="8">
        <f t="shared" si="0"/>
        <v>1728</v>
      </c>
      <c r="N9" s="8">
        <v>30</v>
      </c>
      <c r="O9" s="8">
        <f t="shared" ref="O9:O13" si="3">M9*N9</f>
        <v>51840</v>
      </c>
      <c r="P9" s="6">
        <f t="shared" si="2"/>
        <v>181440</v>
      </c>
      <c r="Q9" s="8" t="s">
        <v>57</v>
      </c>
    </row>
    <row r="10" spans="1:17" ht="25.5" x14ac:dyDescent="0.25">
      <c r="A10" s="8" t="s">
        <v>6</v>
      </c>
      <c r="B10" s="8" t="s">
        <v>18</v>
      </c>
      <c r="C10" s="8" t="s">
        <v>45</v>
      </c>
      <c r="D10" s="9" t="s">
        <v>19</v>
      </c>
      <c r="E10" s="9" t="s">
        <v>20</v>
      </c>
      <c r="F10" s="8" t="s">
        <v>54</v>
      </c>
      <c r="G10" s="8" t="s">
        <v>23</v>
      </c>
      <c r="H10" s="8" t="s">
        <v>16</v>
      </c>
      <c r="I10" s="8" t="s">
        <v>15</v>
      </c>
      <c r="J10" s="8" t="s">
        <v>49</v>
      </c>
      <c r="K10" s="8">
        <v>5</v>
      </c>
      <c r="L10" s="8">
        <v>72</v>
      </c>
      <c r="M10" s="8">
        <f t="shared" si="0"/>
        <v>1728</v>
      </c>
      <c r="N10" s="8">
        <v>30</v>
      </c>
      <c r="O10" s="8">
        <f t="shared" si="3"/>
        <v>51840</v>
      </c>
      <c r="P10" s="6">
        <f t="shared" si="2"/>
        <v>181440</v>
      </c>
      <c r="Q10" s="8" t="s">
        <v>58</v>
      </c>
    </row>
    <row r="11" spans="1:17" x14ac:dyDescent="0.25">
      <c r="A11" s="8" t="s">
        <v>6</v>
      </c>
      <c r="B11" s="8" t="s">
        <v>18</v>
      </c>
      <c r="C11" s="8" t="s">
        <v>46</v>
      </c>
      <c r="D11" s="9" t="s">
        <v>19</v>
      </c>
      <c r="E11" s="9" t="s">
        <v>20</v>
      </c>
      <c r="F11" s="8" t="s">
        <v>55</v>
      </c>
      <c r="G11" s="8" t="s">
        <v>22</v>
      </c>
      <c r="H11" s="8" t="s">
        <v>16</v>
      </c>
      <c r="I11" s="8" t="s">
        <v>15</v>
      </c>
      <c r="J11" s="8" t="s">
        <v>50</v>
      </c>
      <c r="K11" s="8">
        <v>5</v>
      </c>
      <c r="L11" s="8">
        <v>72</v>
      </c>
      <c r="M11" s="8">
        <f t="shared" si="0"/>
        <v>1728</v>
      </c>
      <c r="N11" s="8">
        <v>30</v>
      </c>
      <c r="O11" s="8">
        <f t="shared" si="3"/>
        <v>51840</v>
      </c>
      <c r="P11" s="6">
        <f t="shared" si="2"/>
        <v>181440</v>
      </c>
      <c r="Q11" s="8" t="s">
        <v>59</v>
      </c>
    </row>
    <row r="12" spans="1:17" ht="25.5" x14ac:dyDescent="0.25">
      <c r="A12" s="8" t="s">
        <v>6</v>
      </c>
      <c r="B12" s="8" t="s">
        <v>18</v>
      </c>
      <c r="C12" s="8" t="s">
        <v>47</v>
      </c>
      <c r="D12" s="9" t="s">
        <v>19</v>
      </c>
      <c r="E12" s="9" t="s">
        <v>20</v>
      </c>
      <c r="F12" s="8" t="s">
        <v>56</v>
      </c>
      <c r="G12" s="8" t="s">
        <v>22</v>
      </c>
      <c r="H12" s="8" t="s">
        <v>16</v>
      </c>
      <c r="I12" s="8" t="s">
        <v>15</v>
      </c>
      <c r="J12" s="8" t="s">
        <v>51</v>
      </c>
      <c r="K12" s="8">
        <v>5</v>
      </c>
      <c r="L12" s="8">
        <v>72</v>
      </c>
      <c r="M12" s="8">
        <f t="shared" si="0"/>
        <v>1728</v>
      </c>
      <c r="N12" s="8">
        <v>30</v>
      </c>
      <c r="O12" s="8">
        <f t="shared" si="3"/>
        <v>51840</v>
      </c>
      <c r="P12" s="6">
        <f t="shared" si="2"/>
        <v>181440</v>
      </c>
      <c r="Q12" s="8" t="s">
        <v>60</v>
      </c>
    </row>
    <row r="13" spans="1:17" ht="25.5" x14ac:dyDescent="0.25">
      <c r="A13" s="8" t="s">
        <v>6</v>
      </c>
      <c r="B13" s="8" t="s">
        <v>18</v>
      </c>
      <c r="C13" s="8" t="s">
        <v>47</v>
      </c>
      <c r="D13" s="9" t="s">
        <v>19</v>
      </c>
      <c r="E13" s="9" t="s">
        <v>20</v>
      </c>
      <c r="F13" s="8" t="s">
        <v>56</v>
      </c>
      <c r="G13" s="8" t="s">
        <v>23</v>
      </c>
      <c r="H13" s="8" t="s">
        <v>16</v>
      </c>
      <c r="I13" s="8" t="s">
        <v>15</v>
      </c>
      <c r="J13" s="8" t="s">
        <v>52</v>
      </c>
      <c r="K13" s="8">
        <v>5</v>
      </c>
      <c r="L13" s="8">
        <v>72</v>
      </c>
      <c r="M13" s="8">
        <f t="shared" si="0"/>
        <v>1728</v>
      </c>
      <c r="N13" s="8">
        <v>30</v>
      </c>
      <c r="O13" s="8">
        <f t="shared" si="3"/>
        <v>51840</v>
      </c>
      <c r="P13" s="6">
        <f t="shared" si="2"/>
        <v>181440</v>
      </c>
      <c r="Q13" s="8" t="s">
        <v>60</v>
      </c>
    </row>
  </sheetData>
  <autoFilter ref="A1:Q8"/>
  <hyperlinks>
    <hyperlink ref="E2" r:id="rId1"/>
    <hyperlink ref="E4" r:id="rId2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D11" r:id="rId12"/>
    <hyperlink ref="D12" r:id="rId13"/>
    <hyperlink ref="D13" r:id="rId14"/>
    <hyperlink ref="D9" r:id="rId15"/>
    <hyperlink ref="D10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2026-03-05T17:30:03Z</dcterms:modified>
</cp:coreProperties>
</file>