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2" l="1"/>
  <c r="P17" i="2" s="1"/>
  <c r="N16" i="2"/>
  <c r="P16" i="2" s="1"/>
  <c r="N15" i="2"/>
  <c r="P15" i="2" s="1"/>
  <c r="N14" i="2"/>
  <c r="P14" i="2" s="1"/>
  <c r="P11" i="2"/>
  <c r="N13" i="2"/>
  <c r="P13" i="2" s="1"/>
  <c r="N12" i="2"/>
  <c r="P12" i="2" s="1"/>
  <c r="N11" i="2"/>
  <c r="N10" i="2"/>
  <c r="P10" i="2" s="1"/>
  <c r="N9" i="2"/>
  <c r="P9" i="2" s="1"/>
  <c r="N8" i="2"/>
  <c r="P8" i="2" s="1"/>
  <c r="N7" i="2"/>
  <c r="P7" i="2" s="1"/>
  <c r="N6" i="2"/>
  <c r="P6" i="2" s="1"/>
  <c r="N5" i="2"/>
  <c r="P5" i="2" s="1"/>
  <c r="N4" i="2"/>
  <c r="P4" i="2" s="1"/>
  <c r="N3" i="2"/>
  <c r="P3" i="2" s="1"/>
  <c r="N2" i="2" l="1"/>
  <c r="P2" i="2" s="1"/>
</calcChain>
</file>

<file path=xl/sharedStrings.xml><?xml version="1.0" encoding="utf-8"?>
<sst xmlns="http://schemas.openxmlformats.org/spreadsheetml/2006/main" count="211" uniqueCount="39">
  <si>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</si>
  <si>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</si>
  <si>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</si>
  <si>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</si>
  <si>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</si>
  <si>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</si>
  <si>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</si>
  <si>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Локация</t>
  </si>
  <si>
    <t>Кинотеатр</t>
  </si>
  <si>
    <t>Фото</t>
  </si>
  <si>
    <t>Статичная заставка, видеоролик</t>
  </si>
  <si>
    <t>Способ показа рекламы</t>
  </si>
  <si>
    <t>ПН-ВС: 10:00 - 24:00</t>
  </si>
  <si>
    <t>Выходов в сутки в 1 зале</t>
  </si>
  <si>
    <t>Выходов за период в 1 зале</t>
  </si>
  <si>
    <t>Изготовление ролика</t>
  </si>
  <si>
    <t>От 1500 руб.</t>
  </si>
  <si>
    <t>Ролик, сек.</t>
  </si>
  <si>
    <t>Стоимость за 1 зал</t>
  </si>
  <si>
    <t>Количество экранов (максимум)</t>
  </si>
  <si>
    <t>Количество экранов (минимум)</t>
  </si>
  <si>
    <t>Время работы экрана</t>
  </si>
  <si>
    <t>Ростов-на-Дону</t>
  </si>
  <si>
    <t>Киномакс-IMAX Ростов-на-Дону</t>
  </si>
  <si>
    <t>ул. Пойменная, д.1, ТРЦ "МЕГАМАГ"</t>
  </si>
  <si>
    <t>47.203997, 39.723735</t>
  </si>
  <si>
    <t>Киномакс-Плаза Ростов-на-Дону</t>
  </si>
  <si>
    <t>Коммунистический пр., д. 30, ТРЦ «Плаза», 2 этаж</t>
  </si>
  <si>
    <t>47.208845, 39.631649</t>
  </si>
  <si>
    <t>Ростов-на-Дону, пр-кт Михаила Нагибина, 32д/2</t>
  </si>
  <si>
    <t>47.261482, 39.719343</t>
  </si>
  <si>
    <t>Горизонт</t>
  </si>
  <si>
    <t>г. Ростов-на-Дону, ул. Красноармейская, 105</t>
  </si>
  <si>
    <t>47.231380, 39.726170</t>
  </si>
  <si>
    <t>Большой</t>
  </si>
  <si>
    <t>Комментарий</t>
  </si>
  <si>
    <t>Реклама на проекционном экране в зале</t>
  </si>
  <si>
    <t>Стоимость повышеется при размещении рекламы в праздничные дни, размещении ролика длиннее 30 сек., а также при позиционировании рекламы</t>
  </si>
  <si>
    <r>
      <rPr>
        <sz val="10"/>
        <color rgb="FFFF0000"/>
        <rFont val="Calibri"/>
        <family val="2"/>
        <charset val="204"/>
        <scheme val="minor"/>
      </rPr>
      <t>ПН-ПТ</t>
    </r>
    <r>
      <rPr>
        <sz val="10"/>
        <rFont val="Calibri"/>
        <family val="2"/>
        <scheme val="minor"/>
      </rPr>
      <t xml:space="preserve">: 11:30 - 01:00; </t>
    </r>
    <r>
      <rPr>
        <sz val="10"/>
        <color rgb="FFFF0000"/>
        <rFont val="Calibri"/>
        <family val="2"/>
        <charset val="204"/>
        <scheme val="minor"/>
      </rPr>
      <t>СБ-ВС</t>
    </r>
    <r>
      <rPr>
        <sz val="10"/>
        <rFont val="Calibri"/>
        <family val="2"/>
        <scheme val="minor"/>
      </rPr>
      <t>: 09:30 - 01:00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</si>
</sst>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4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2" applyNumberForma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-/CTuru6K0" TargetMode="External"/><Relationship Id="rId13" Type="http://schemas.openxmlformats.org/officeDocument/2006/relationships/hyperlink" Target="https://disk.yandex.ru/d/Syq_K1WmPHmQzA" TargetMode="External"/><Relationship Id="rId18" Type="http://schemas.openxmlformats.org/officeDocument/2006/relationships/hyperlink" Target="https://disk.yandex.ru/d/Syq_K1WmPHmQzA" TargetMode="External"/><Relationship Id="rId26" Type="http://schemas.openxmlformats.org/officeDocument/2006/relationships/hyperlink" Target="https://yandex.ru/maps/-/CTurnOlD" TargetMode="External"/><Relationship Id="rId3" Type="http://schemas.openxmlformats.org/officeDocument/2006/relationships/hyperlink" Target="https://disk.yandex.ru/d/Syq_K1WmPHmQzA" TargetMode="External"/><Relationship Id="rId21" Type="http://schemas.openxmlformats.org/officeDocument/2006/relationships/hyperlink" Target="https://disk.yandex.ru/d/Syq_K1WmPHmQzA" TargetMode="External"/><Relationship Id="rId7" Type="http://schemas.openxmlformats.org/officeDocument/2006/relationships/hyperlink" Target="https://disk.yandex.ru/d/Syq_K1WmPHmQzA" TargetMode="External"/><Relationship Id="rId12" Type="http://schemas.openxmlformats.org/officeDocument/2006/relationships/hyperlink" Target="https://disk.yandex.ru/d/Syq_K1WmPHmQzA" TargetMode="External"/><Relationship Id="rId17" Type="http://schemas.openxmlformats.org/officeDocument/2006/relationships/hyperlink" Target="https://disk.yandex.ru/d/Syq_K1WmPHmQzA" TargetMode="External"/><Relationship Id="rId25" Type="http://schemas.openxmlformats.org/officeDocument/2006/relationships/hyperlink" Target="https://disk.yandex.ru/d/Syq_K1WmPHmQzA" TargetMode="External"/><Relationship Id="rId2" Type="http://schemas.openxmlformats.org/officeDocument/2006/relationships/hyperlink" Target="https://yandex.ru/maps/-/CTuru6K0" TargetMode="External"/><Relationship Id="rId16" Type="http://schemas.openxmlformats.org/officeDocument/2006/relationships/hyperlink" Target="https://yandex.ru/maps/-/CTurNT2h" TargetMode="External"/><Relationship Id="rId20" Type="http://schemas.openxmlformats.org/officeDocument/2006/relationships/hyperlink" Target="https://yandex.ru/maps/-/CTurNT2h" TargetMode="External"/><Relationship Id="rId1" Type="http://schemas.openxmlformats.org/officeDocument/2006/relationships/hyperlink" Target="https://disk.yandex.ru/d/Syq_K1WmPHmQzA" TargetMode="External"/><Relationship Id="rId6" Type="http://schemas.openxmlformats.org/officeDocument/2006/relationships/hyperlink" Target="https://yandex.ru/maps/-/CTuru6K0" TargetMode="External"/><Relationship Id="rId11" Type="http://schemas.openxmlformats.org/officeDocument/2006/relationships/hyperlink" Target="https://disk.yandex.ru/d/Syq_K1WmPHmQzA" TargetMode="External"/><Relationship Id="rId24" Type="http://schemas.openxmlformats.org/officeDocument/2006/relationships/hyperlink" Target="https://disk.yandex.ru/d/Syq_K1WmPHmQzA" TargetMode="External"/><Relationship Id="rId5" Type="http://schemas.openxmlformats.org/officeDocument/2006/relationships/hyperlink" Target="https://disk.yandex.ru/d/Syq_K1WmPHmQzA" TargetMode="External"/><Relationship Id="rId15" Type="http://schemas.openxmlformats.org/officeDocument/2006/relationships/hyperlink" Target="https://disk.yandex.ru/d/Syq_K1WmPHmQzA" TargetMode="External"/><Relationship Id="rId23" Type="http://schemas.openxmlformats.org/officeDocument/2006/relationships/hyperlink" Target="https://disk.yandex.ru/d/Syq_K1WmPHmQzA" TargetMode="External"/><Relationship Id="rId10" Type="http://schemas.openxmlformats.org/officeDocument/2006/relationships/hyperlink" Target="https://yandex.ru/maps/-/CTurNT2h" TargetMode="External"/><Relationship Id="rId19" Type="http://schemas.openxmlformats.org/officeDocument/2006/relationships/hyperlink" Target="https://disk.yandex.ru/d/Syq_K1WmPHmQzA" TargetMode="External"/><Relationship Id="rId4" Type="http://schemas.openxmlformats.org/officeDocument/2006/relationships/hyperlink" Target="https://yandex.ru/maps/-/CTuru6K0" TargetMode="External"/><Relationship Id="rId9" Type="http://schemas.openxmlformats.org/officeDocument/2006/relationships/hyperlink" Target="https://disk.yandex.ru/d/Syq_K1WmPHmQzA" TargetMode="External"/><Relationship Id="rId14" Type="http://schemas.openxmlformats.org/officeDocument/2006/relationships/hyperlink" Target="https://yandex.ru/maps/-/CTurNT2h" TargetMode="External"/><Relationship Id="rId22" Type="http://schemas.openxmlformats.org/officeDocument/2006/relationships/hyperlink" Target="https://yandex.ru/maps/-/CTurnOlD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6.85546875" style="1" customWidth="1"/>
    <col min="2" max="2" width="12.28515625" style="1" customWidth="1"/>
    <col min="3" max="3" width="14.5703125" style="1" customWidth="1"/>
    <col min="4" max="4" width="20.28515625" style="1" bestFit="1" customWidth="1"/>
    <col min="5" max="5" width="10" style="1" customWidth="1"/>
    <col min="6" max="6" width="17.5703125" style="1" bestFit="1" customWidth="1"/>
    <col min="7" max="7" width="9.5703125" style="1" customWidth="1"/>
    <col min="8" max="8" width="17.42578125" style="1" customWidth="1"/>
    <col min="9" max="10" width="21.85546875" style="1" bestFit="1" customWidth="1"/>
    <col min="11" max="11" width="17.28515625" style="1" customWidth="1"/>
    <col min="12" max="12" width="20" style="1" bestFit="1" customWidth="1"/>
    <col min="13" max="13" width="16.85546875" style="1" customWidth="1"/>
    <col min="14" max="14" width="21.140625" style="1" customWidth="1"/>
    <col min="15" max="15" width="14.28515625" style="1" customWidth="1"/>
    <col min="16" max="16" width="20.7109375" style="2" bestFit="1" customWidth="1"/>
    <col min="17" max="17" width="16.85546875" style="2" bestFit="1" customWidth="1"/>
    <col min="18" max="18" width="19" style="2" customWidth="1"/>
    <col min="19" max="19" width="24.85546875" style="2" bestFit="1" customWidth="1"/>
    <col min="20" max="16384" width="9.140625" style="1"/>
  </cols>
  <sheetData>
    <row r="1" spans="1:19" s="5" customFormat="1" ht="25.5" x14ac:dyDescent="0.25">
      <c r="A1" s="3" t="s">
        <v>0</v>
      </c>
      <c r="B1" s="4" t="s">
        <v>7</v>
      </c>
      <c r="C1" s="3" t="s">
        <v>5</v>
      </c>
      <c r="D1" s="3" t="s">
        <v>1</v>
      </c>
      <c r="E1" s="3" t="s">
        <v>2</v>
      </c>
      <c r="F1" s="3" t="s">
        <v>6</v>
      </c>
      <c r="G1" s="4" t="s">
        <v>9</v>
      </c>
      <c r="H1" s="3" t="s">
        <v>11</v>
      </c>
      <c r="I1" s="4" t="s">
        <v>19</v>
      </c>
      <c r="J1" s="4" t="s">
        <v>20</v>
      </c>
      <c r="K1" s="3" t="s">
        <v>21</v>
      </c>
      <c r="L1" s="3" t="s">
        <v>13</v>
      </c>
      <c r="M1" s="3" t="s">
        <v>3</v>
      </c>
      <c r="N1" s="3" t="s">
        <v>14</v>
      </c>
      <c r="O1" s="3" t="s">
        <v>17</v>
      </c>
      <c r="P1" s="4" t="s">
        <v>18</v>
      </c>
      <c r="Q1" s="3" t="s">
        <v>15</v>
      </c>
      <c r="R1" s="3" t="s">
        <v>4</v>
      </c>
      <c r="S1" s="3" t="s">
        <v>35</v>
      </c>
    </row>
    <row r="2" spans="1:19" ht="76.5" x14ac:dyDescent="0.25">
      <c r="A2" s="6" t="s">
        <v>22</v>
      </c>
      <c r="B2" s="7" t="s">
        <v>8</v>
      </c>
      <c r="C2" s="8" t="s">
        <v>23</v>
      </c>
      <c r="D2" s="8" t="s">
        <v>24</v>
      </c>
      <c r="E2" s="12" t="s">
        <v>2</v>
      </c>
      <c r="F2" s="9" t="s">
        <v>36</v>
      </c>
      <c r="G2" s="12" t="s">
        <v>9</v>
      </c>
      <c r="H2" s="9" t="s">
        <v>10</v>
      </c>
      <c r="I2" s="8">
        <v>10</v>
      </c>
      <c r="J2" s="8">
        <v>1</v>
      </c>
      <c r="K2" s="9" t="s">
        <v>12</v>
      </c>
      <c r="L2" s="8">
        <v>5</v>
      </c>
      <c r="M2" s="8">
        <v>7</v>
      </c>
      <c r="N2" s="8">
        <f t="shared" ref="N2" si="0">M2*L2</f>
        <v>35</v>
      </c>
      <c r="O2" s="8">
        <v>30</v>
      </c>
      <c r="P2" s="10">
        <f t="shared" ref="P2:P9" si="1">40*N2*30</f>
        <v>42000</v>
      </c>
      <c r="Q2" s="8" t="s">
        <v>16</v>
      </c>
      <c r="R2" s="8" t="s">
        <v>25</v>
      </c>
      <c r="S2" s="8" t="s">
        <v>37</v>
      </c>
    </row>
    <row r="3" spans="1:19" ht="76.5" x14ac:dyDescent="0.25">
      <c r="A3" s="6" t="s">
        <v>22</v>
      </c>
      <c r="B3" s="7" t="s">
        <v>8</v>
      </c>
      <c r="C3" s="8" t="s">
        <v>23</v>
      </c>
      <c r="D3" s="8" t="s">
        <v>24</v>
      </c>
      <c r="E3" s="12" t="s">
        <v>2</v>
      </c>
      <c r="F3" s="9" t="s">
        <v>36</v>
      </c>
      <c r="G3" s="12" t="s">
        <v>9</v>
      </c>
      <c r="H3" s="9" t="s">
        <v>10</v>
      </c>
      <c r="I3" s="8">
        <v>10</v>
      </c>
      <c r="J3" s="8">
        <v>1</v>
      </c>
      <c r="K3" s="9" t="s">
        <v>12</v>
      </c>
      <c r="L3" s="8">
        <v>5</v>
      </c>
      <c r="M3" s="8">
        <v>14</v>
      </c>
      <c r="N3" s="8">
        <f t="shared" ref="N3" si="2">M3*L3</f>
        <v>70</v>
      </c>
      <c r="O3" s="8">
        <v>30</v>
      </c>
      <c r="P3" s="10">
        <f t="shared" si="1"/>
        <v>84000</v>
      </c>
      <c r="Q3" s="8" t="s">
        <v>16</v>
      </c>
      <c r="R3" s="8" t="s">
        <v>25</v>
      </c>
      <c r="S3" s="8" t="s">
        <v>37</v>
      </c>
    </row>
    <row r="4" spans="1:19" ht="76.5" x14ac:dyDescent="0.25">
      <c r="A4" s="6" t="s">
        <v>22</v>
      </c>
      <c r="B4" s="7" t="s">
        <v>8</v>
      </c>
      <c r="C4" s="8" t="s">
        <v>23</v>
      </c>
      <c r="D4" s="8" t="s">
        <v>24</v>
      </c>
      <c r="E4" s="12" t="s">
        <v>2</v>
      </c>
      <c r="F4" s="9" t="s">
        <v>36</v>
      </c>
      <c r="G4" s="12" t="s">
        <v>9</v>
      </c>
      <c r="H4" s="9" t="s">
        <v>10</v>
      </c>
      <c r="I4" s="8">
        <v>10</v>
      </c>
      <c r="J4" s="8">
        <v>1</v>
      </c>
      <c r="K4" s="9" t="s">
        <v>12</v>
      </c>
      <c r="L4" s="8">
        <v>5</v>
      </c>
      <c r="M4" s="8">
        <v>21</v>
      </c>
      <c r="N4" s="8">
        <f t="shared" ref="N4" si="3">M4*L4</f>
        <v>105</v>
      </c>
      <c r="O4" s="8">
        <v>30</v>
      </c>
      <c r="P4" s="10">
        <f t="shared" si="1"/>
        <v>126000</v>
      </c>
      <c r="Q4" s="8" t="s">
        <v>16</v>
      </c>
      <c r="R4" s="8" t="s">
        <v>25</v>
      </c>
      <c r="S4" s="8" t="s">
        <v>37</v>
      </c>
    </row>
    <row r="5" spans="1:19" ht="76.5" x14ac:dyDescent="0.25">
      <c r="A5" s="6" t="s">
        <v>22</v>
      </c>
      <c r="B5" s="7" t="s">
        <v>8</v>
      </c>
      <c r="C5" s="8" t="s">
        <v>23</v>
      </c>
      <c r="D5" s="8" t="s">
        <v>24</v>
      </c>
      <c r="E5" s="12" t="s">
        <v>2</v>
      </c>
      <c r="F5" s="9" t="s">
        <v>36</v>
      </c>
      <c r="G5" s="12" t="s">
        <v>9</v>
      </c>
      <c r="H5" s="9" t="s">
        <v>10</v>
      </c>
      <c r="I5" s="8">
        <v>10</v>
      </c>
      <c r="J5" s="8">
        <v>1</v>
      </c>
      <c r="K5" s="9" t="s">
        <v>12</v>
      </c>
      <c r="L5" s="8">
        <v>5</v>
      </c>
      <c r="M5" s="8">
        <v>28</v>
      </c>
      <c r="N5" s="8">
        <f t="shared" ref="N5:N8" si="4">M5*L5</f>
        <v>140</v>
      </c>
      <c r="O5" s="8">
        <v>30</v>
      </c>
      <c r="P5" s="10">
        <f t="shared" si="1"/>
        <v>168000</v>
      </c>
      <c r="Q5" s="8" t="s">
        <v>16</v>
      </c>
      <c r="R5" s="8" t="s">
        <v>25</v>
      </c>
      <c r="S5" s="8" t="s">
        <v>37</v>
      </c>
    </row>
    <row r="6" spans="1:19" ht="76.5" x14ac:dyDescent="0.25">
      <c r="A6" s="6" t="s">
        <v>22</v>
      </c>
      <c r="B6" s="7" t="s">
        <v>8</v>
      </c>
      <c r="C6" s="8" t="s">
        <v>26</v>
      </c>
      <c r="D6" s="8" t="s">
        <v>27</v>
      </c>
      <c r="E6" s="11" t="s">
        <v>2</v>
      </c>
      <c r="F6" s="9" t="s">
        <v>36</v>
      </c>
      <c r="G6" s="12" t="s">
        <v>9</v>
      </c>
      <c r="H6" s="9" t="s">
        <v>10</v>
      </c>
      <c r="I6" s="8">
        <v>10</v>
      </c>
      <c r="J6" s="8">
        <v>1</v>
      </c>
      <c r="K6" s="9" t="s">
        <v>12</v>
      </c>
      <c r="L6" s="8">
        <v>5</v>
      </c>
      <c r="M6" s="8">
        <v>7</v>
      </c>
      <c r="N6" s="8">
        <f t="shared" si="4"/>
        <v>35</v>
      </c>
      <c r="O6" s="8">
        <v>30</v>
      </c>
      <c r="P6" s="10">
        <f t="shared" si="1"/>
        <v>42000</v>
      </c>
      <c r="Q6" s="8" t="s">
        <v>16</v>
      </c>
      <c r="R6" s="8" t="s">
        <v>28</v>
      </c>
      <c r="S6" s="8" t="s">
        <v>37</v>
      </c>
    </row>
    <row r="7" spans="1:19" ht="76.5" x14ac:dyDescent="0.25">
      <c r="A7" s="6" t="s">
        <v>22</v>
      </c>
      <c r="B7" s="7" t="s">
        <v>8</v>
      </c>
      <c r="C7" s="8" t="s">
        <v>26</v>
      </c>
      <c r="D7" s="8" t="s">
        <v>27</v>
      </c>
      <c r="E7" s="11" t="s">
        <v>2</v>
      </c>
      <c r="F7" s="9" t="s">
        <v>36</v>
      </c>
      <c r="G7" s="12" t="s">
        <v>9</v>
      </c>
      <c r="H7" s="9" t="s">
        <v>10</v>
      </c>
      <c r="I7" s="8">
        <v>10</v>
      </c>
      <c r="J7" s="8">
        <v>1</v>
      </c>
      <c r="K7" s="9" t="s">
        <v>12</v>
      </c>
      <c r="L7" s="8">
        <v>5</v>
      </c>
      <c r="M7" s="8">
        <v>14</v>
      </c>
      <c r="N7" s="8">
        <f t="shared" si="4"/>
        <v>70</v>
      </c>
      <c r="O7" s="8">
        <v>30</v>
      </c>
      <c r="P7" s="10">
        <f t="shared" si="1"/>
        <v>84000</v>
      </c>
      <c r="Q7" s="8" t="s">
        <v>16</v>
      </c>
      <c r="R7" s="8" t="s">
        <v>28</v>
      </c>
      <c r="S7" s="8" t="s">
        <v>37</v>
      </c>
    </row>
    <row r="8" spans="1:19" ht="76.5" x14ac:dyDescent="0.25">
      <c r="A8" s="6" t="s">
        <v>22</v>
      </c>
      <c r="B8" s="7" t="s">
        <v>8</v>
      </c>
      <c r="C8" s="8" t="s">
        <v>26</v>
      </c>
      <c r="D8" s="8" t="s">
        <v>27</v>
      </c>
      <c r="E8" s="11" t="s">
        <v>2</v>
      </c>
      <c r="F8" s="9" t="s">
        <v>36</v>
      </c>
      <c r="G8" s="12" t="s">
        <v>9</v>
      </c>
      <c r="H8" s="9" t="s">
        <v>10</v>
      </c>
      <c r="I8" s="8">
        <v>10</v>
      </c>
      <c r="J8" s="8">
        <v>1</v>
      </c>
      <c r="K8" s="9" t="s">
        <v>12</v>
      </c>
      <c r="L8" s="8">
        <v>5</v>
      </c>
      <c r="M8" s="8">
        <v>21</v>
      </c>
      <c r="N8" s="8">
        <f t="shared" si="4"/>
        <v>105</v>
      </c>
      <c r="O8" s="8">
        <v>30</v>
      </c>
      <c r="P8" s="10">
        <f t="shared" si="1"/>
        <v>126000</v>
      </c>
      <c r="Q8" s="8" t="s">
        <v>16</v>
      </c>
      <c r="R8" s="8" t="s">
        <v>28</v>
      </c>
      <c r="S8" s="8" t="s">
        <v>37</v>
      </c>
    </row>
    <row r="9" spans="1:19" ht="76.5" x14ac:dyDescent="0.25">
      <c r="A9" s="6" t="s">
        <v>22</v>
      </c>
      <c r="B9" s="7" t="s">
        <v>8</v>
      </c>
      <c r="C9" s="8" t="s">
        <v>26</v>
      </c>
      <c r="D9" s="8" t="s">
        <v>27</v>
      </c>
      <c r="E9" s="11" t="s">
        <v>2</v>
      </c>
      <c r="F9" s="9" t="s">
        <v>36</v>
      </c>
      <c r="G9" s="12" t="s">
        <v>9</v>
      </c>
      <c r="H9" s="9" t="s">
        <v>10</v>
      </c>
      <c r="I9" s="8">
        <v>10</v>
      </c>
      <c r="J9" s="8">
        <v>1</v>
      </c>
      <c r="K9" s="9" t="s">
        <v>12</v>
      </c>
      <c r="L9" s="8">
        <v>5</v>
      </c>
      <c r="M9" s="8">
        <v>28</v>
      </c>
      <c r="N9" s="8">
        <f t="shared" ref="N9:N12" si="5">M9*L9</f>
        <v>140</v>
      </c>
      <c r="O9" s="8">
        <v>30</v>
      </c>
      <c r="P9" s="10">
        <f t="shared" si="1"/>
        <v>168000</v>
      </c>
      <c r="Q9" s="8" t="s">
        <v>16</v>
      </c>
      <c r="R9" s="8" t="s">
        <v>28</v>
      </c>
      <c r="S9" s="8" t="s">
        <v>37</v>
      </c>
    </row>
    <row r="10" spans="1:19" ht="76.5" x14ac:dyDescent="0.25">
      <c r="A10" s="6" t="s">
        <v>22</v>
      </c>
      <c r="B10" s="7" t="s">
        <v>8</v>
      </c>
      <c r="C10" s="8" t="s">
        <v>31</v>
      </c>
      <c r="D10" s="8" t="s">
        <v>29</v>
      </c>
      <c r="E10" s="11" t="s">
        <v>2</v>
      </c>
      <c r="F10" s="9" t="s">
        <v>36</v>
      </c>
      <c r="G10" s="12" t="s">
        <v>9</v>
      </c>
      <c r="H10" s="9" t="s">
        <v>10</v>
      </c>
      <c r="I10" s="8">
        <v>8</v>
      </c>
      <c r="J10" s="8">
        <v>1</v>
      </c>
      <c r="K10" s="9" t="s">
        <v>12</v>
      </c>
      <c r="L10" s="8">
        <v>5</v>
      </c>
      <c r="M10" s="8">
        <v>7</v>
      </c>
      <c r="N10" s="8">
        <f t="shared" si="5"/>
        <v>35</v>
      </c>
      <c r="O10" s="8">
        <v>30</v>
      </c>
      <c r="P10" s="10">
        <f>30*N10*30</f>
        <v>31500</v>
      </c>
      <c r="Q10" s="8" t="s">
        <v>16</v>
      </c>
      <c r="R10" s="8" t="s">
        <v>30</v>
      </c>
      <c r="S10" s="8" t="s">
        <v>37</v>
      </c>
    </row>
    <row r="11" spans="1:19" ht="76.5" x14ac:dyDescent="0.25">
      <c r="A11" s="6" t="s">
        <v>22</v>
      </c>
      <c r="B11" s="7" t="s">
        <v>8</v>
      </c>
      <c r="C11" s="8" t="s">
        <v>31</v>
      </c>
      <c r="D11" s="8" t="s">
        <v>29</v>
      </c>
      <c r="E11" s="11" t="s">
        <v>2</v>
      </c>
      <c r="F11" s="9" t="s">
        <v>36</v>
      </c>
      <c r="G11" s="12" t="s">
        <v>9</v>
      </c>
      <c r="H11" s="9" t="s">
        <v>10</v>
      </c>
      <c r="I11" s="8">
        <v>8</v>
      </c>
      <c r="J11" s="8">
        <v>1</v>
      </c>
      <c r="K11" s="9" t="s">
        <v>12</v>
      </c>
      <c r="L11" s="8">
        <v>5</v>
      </c>
      <c r="M11" s="8">
        <v>14</v>
      </c>
      <c r="N11" s="8">
        <f t="shared" si="5"/>
        <v>70</v>
      </c>
      <c r="O11" s="8">
        <v>30</v>
      </c>
      <c r="P11" s="10">
        <f t="shared" ref="P11:P13" si="6">30*N11*30</f>
        <v>63000</v>
      </c>
      <c r="Q11" s="8" t="s">
        <v>16</v>
      </c>
      <c r="R11" s="8" t="s">
        <v>30</v>
      </c>
      <c r="S11" s="8" t="s">
        <v>37</v>
      </c>
    </row>
    <row r="12" spans="1:19" ht="76.5" x14ac:dyDescent="0.25">
      <c r="A12" s="6" t="s">
        <v>22</v>
      </c>
      <c r="B12" s="7" t="s">
        <v>8</v>
      </c>
      <c r="C12" s="8" t="s">
        <v>31</v>
      </c>
      <c r="D12" s="8" t="s">
        <v>29</v>
      </c>
      <c r="E12" s="11" t="s">
        <v>2</v>
      </c>
      <c r="F12" s="9" t="s">
        <v>36</v>
      </c>
      <c r="G12" s="12" t="s">
        <v>9</v>
      </c>
      <c r="H12" s="9" t="s">
        <v>10</v>
      </c>
      <c r="I12" s="8">
        <v>8</v>
      </c>
      <c r="J12" s="8">
        <v>1</v>
      </c>
      <c r="K12" s="9" t="s">
        <v>12</v>
      </c>
      <c r="L12" s="8">
        <v>5</v>
      </c>
      <c r="M12" s="8">
        <v>21</v>
      </c>
      <c r="N12" s="8">
        <f t="shared" si="5"/>
        <v>105</v>
      </c>
      <c r="O12" s="8">
        <v>30</v>
      </c>
      <c r="P12" s="10">
        <f t="shared" si="6"/>
        <v>94500</v>
      </c>
      <c r="Q12" s="8" t="s">
        <v>16</v>
      </c>
      <c r="R12" s="8" t="s">
        <v>30</v>
      </c>
      <c r="S12" s="8" t="s">
        <v>37</v>
      </c>
    </row>
    <row r="13" spans="1:19" ht="76.5" x14ac:dyDescent="0.25">
      <c r="A13" s="6" t="s">
        <v>22</v>
      </c>
      <c r="B13" s="7" t="s">
        <v>8</v>
      </c>
      <c r="C13" s="8" t="s">
        <v>31</v>
      </c>
      <c r="D13" s="8" t="s">
        <v>29</v>
      </c>
      <c r="E13" s="11" t="s">
        <v>2</v>
      </c>
      <c r="F13" s="9" t="s">
        <v>36</v>
      </c>
      <c r="G13" s="12" t="s">
        <v>9</v>
      </c>
      <c r="H13" s="9" t="s">
        <v>10</v>
      </c>
      <c r="I13" s="8">
        <v>8</v>
      </c>
      <c r="J13" s="8">
        <v>1</v>
      </c>
      <c r="K13" s="9" t="s">
        <v>12</v>
      </c>
      <c r="L13" s="8">
        <v>5</v>
      </c>
      <c r="M13" s="8">
        <v>28</v>
      </c>
      <c r="N13" s="8">
        <f t="shared" ref="N13:N16" si="7">M13*L13</f>
        <v>140</v>
      </c>
      <c r="O13" s="8">
        <v>30</v>
      </c>
      <c r="P13" s="10">
        <f t="shared" si="6"/>
        <v>126000</v>
      </c>
      <c r="Q13" s="8" t="s">
        <v>16</v>
      </c>
      <c r="R13" s="8" t="s">
        <v>30</v>
      </c>
      <c r="S13" s="8" t="s">
        <v>37</v>
      </c>
    </row>
    <row r="14" spans="1:19" ht="76.5" x14ac:dyDescent="0.25">
      <c r="A14" s="6" t="s">
        <v>22</v>
      </c>
      <c r="B14" s="7" t="s">
        <v>8</v>
      </c>
      <c r="C14" s="8" t="s">
        <v>34</v>
      </c>
      <c r="D14" s="8" t="s">
        <v>32</v>
      </c>
      <c r="E14" s="11" t="s">
        <v>2</v>
      </c>
      <c r="F14" s="9" t="s">
        <v>36</v>
      </c>
      <c r="G14" s="12" t="s">
        <v>9</v>
      </c>
      <c r="H14" s="9" t="s">
        <v>10</v>
      </c>
      <c r="I14" s="8">
        <v>11</v>
      </c>
      <c r="J14" s="8">
        <v>1</v>
      </c>
      <c r="K14" s="13" t="s">
        <v>38</v>
      </c>
      <c r="L14" s="8">
        <v>5</v>
      </c>
      <c r="M14" s="8">
        <v>7</v>
      </c>
      <c r="N14" s="8">
        <f t="shared" si="7"/>
        <v>35</v>
      </c>
      <c r="O14" s="8">
        <v>30</v>
      </c>
      <c r="P14" s="10">
        <f>34*N14*30</f>
        <v>35700</v>
      </c>
      <c r="Q14" s="8" t="s">
        <v>16</v>
      </c>
      <c r="R14" s="8" t="s">
        <v>33</v>
      </c>
      <c r="S14" s="8" t="s">
        <v>37</v>
      </c>
    </row>
    <row r="15" spans="1:19" ht="76.5" x14ac:dyDescent="0.25">
      <c r="A15" s="6" t="s">
        <v>22</v>
      </c>
      <c r="B15" s="7" t="s">
        <v>8</v>
      </c>
      <c r="C15" s="8" t="s">
        <v>34</v>
      </c>
      <c r="D15" s="8" t="s">
        <v>32</v>
      </c>
      <c r="E15" s="11" t="s">
        <v>2</v>
      </c>
      <c r="F15" s="9" t="s">
        <v>36</v>
      </c>
      <c r="G15" s="12" t="s">
        <v>9</v>
      </c>
      <c r="H15" s="9" t="s">
        <v>10</v>
      </c>
      <c r="I15" s="8">
        <v>11</v>
      </c>
      <c r="J15" s="8">
        <v>1</v>
      </c>
      <c r="K15" s="13" t="s">
        <v>38</v>
      </c>
      <c r="L15" s="8">
        <v>5</v>
      </c>
      <c r="M15" s="8">
        <v>14</v>
      </c>
      <c r="N15" s="8">
        <f t="shared" si="7"/>
        <v>70</v>
      </c>
      <c r="O15" s="8">
        <v>30</v>
      </c>
      <c r="P15" s="10">
        <f t="shared" ref="P15:P16" si="8">34*N15*30</f>
        <v>71400</v>
      </c>
      <c r="Q15" s="8" t="s">
        <v>16</v>
      </c>
      <c r="R15" s="8" t="s">
        <v>33</v>
      </c>
      <c r="S15" s="8" t="s">
        <v>37</v>
      </c>
    </row>
    <row r="16" spans="1:19" ht="76.5" x14ac:dyDescent="0.25">
      <c r="A16" s="6" t="s">
        <v>22</v>
      </c>
      <c r="B16" s="7" t="s">
        <v>8</v>
      </c>
      <c r="C16" s="8" t="s">
        <v>34</v>
      </c>
      <c r="D16" s="8" t="s">
        <v>32</v>
      </c>
      <c r="E16" s="11" t="s">
        <v>2</v>
      </c>
      <c r="F16" s="9" t="s">
        <v>36</v>
      </c>
      <c r="G16" s="12" t="s">
        <v>9</v>
      </c>
      <c r="H16" s="9" t="s">
        <v>10</v>
      </c>
      <c r="I16" s="8">
        <v>11</v>
      </c>
      <c r="J16" s="8">
        <v>1</v>
      </c>
      <c r="K16" s="13" t="s">
        <v>38</v>
      </c>
      <c r="L16" s="8">
        <v>5</v>
      </c>
      <c r="M16" s="8">
        <v>21</v>
      </c>
      <c r="N16" s="8">
        <f t="shared" si="7"/>
        <v>105</v>
      </c>
      <c r="O16" s="8">
        <v>30</v>
      </c>
      <c r="P16" s="10">
        <f t="shared" si="8"/>
        <v>107100</v>
      </c>
      <c r="Q16" s="8" t="s">
        <v>16</v>
      </c>
      <c r="R16" s="8" t="s">
        <v>33</v>
      </c>
      <c r="S16" s="8" t="s">
        <v>37</v>
      </c>
    </row>
    <row r="17" spans="1:19" ht="76.5" x14ac:dyDescent="0.25">
      <c r="A17" s="6" t="s">
        <v>22</v>
      </c>
      <c r="B17" s="7" t="s">
        <v>8</v>
      </c>
      <c r="C17" s="8" t="s">
        <v>34</v>
      </c>
      <c r="D17" s="8" t="s">
        <v>32</v>
      </c>
      <c r="E17" s="11" t="s">
        <v>2</v>
      </c>
      <c r="F17" s="9" t="s">
        <v>36</v>
      </c>
      <c r="G17" s="12" t="s">
        <v>9</v>
      </c>
      <c r="H17" s="9" t="s">
        <v>10</v>
      </c>
      <c r="I17" s="8">
        <v>11</v>
      </c>
      <c r="J17" s="8">
        <v>1</v>
      </c>
      <c r="K17" s="13" t="s">
        <v>38</v>
      </c>
      <c r="L17" s="8">
        <v>5</v>
      </c>
      <c r="M17" s="8">
        <v>28</v>
      </c>
      <c r="N17" s="8">
        <f t="shared" ref="N17" si="9">M17*L17</f>
        <v>140</v>
      </c>
      <c r="O17" s="8">
        <v>30</v>
      </c>
      <c r="P17" s="10">
        <f>9*N17*30</f>
        <v>37800</v>
      </c>
      <c r="Q17" s="8" t="s">
        <v>16</v>
      </c>
      <c r="R17" s="8" t="s">
        <v>33</v>
      </c>
      <c r="S17" s="8" t="s">
        <v>37</v>
      </c>
    </row>
    <row r="18" spans="1:19" x14ac:dyDescent="0.25">
      <c r="M18" s="2"/>
      <c r="N18" s="2"/>
      <c r="O18" s="2"/>
    </row>
    <row r="19" spans="1:19" x14ac:dyDescent="0.25">
      <c r="M19" s="2"/>
      <c r="N19" s="2"/>
      <c r="O19" s="2"/>
    </row>
    <row r="20" spans="1:19" x14ac:dyDescent="0.25">
      <c r="M20" s="2"/>
      <c r="N20" s="2"/>
      <c r="O20" s="2"/>
    </row>
    <row r="21" spans="1:19" x14ac:dyDescent="0.25">
      <c r="M21" s="2"/>
      <c r="N21" s="2"/>
      <c r="O21" s="2"/>
    </row>
    <row r="22" spans="1:19" x14ac:dyDescent="0.25">
      <c r="M22" s="2"/>
      <c r="N22" s="2"/>
      <c r="O22" s="2"/>
    </row>
    <row r="23" spans="1:19" x14ac:dyDescent="0.25">
      <c r="M23" s="2"/>
      <c r="N23" s="2"/>
      <c r="O23" s="2"/>
    </row>
    <row r="24" spans="1:19" x14ac:dyDescent="0.25">
      <c r="M24" s="2"/>
      <c r="N24" s="2"/>
      <c r="O24" s="2"/>
    </row>
    <row r="25" spans="1:19" x14ac:dyDescent="0.25">
      <c r="M25" s="2"/>
      <c r="N25" s="2"/>
      <c r="O25" s="2"/>
    </row>
    <row r="26" spans="1:19" x14ac:dyDescent="0.25">
      <c r="M26" s="2"/>
      <c r="N26" s="2"/>
      <c r="O26" s="2"/>
    </row>
    <row r="27" spans="1:19" x14ac:dyDescent="0.25">
      <c r="M27" s="2"/>
      <c r="N27" s="2"/>
      <c r="O27" s="2"/>
    </row>
    <row r="28" spans="1:19" x14ac:dyDescent="0.25">
      <c r="M28" s="2"/>
      <c r="N28" s="2"/>
      <c r="O28" s="2"/>
    </row>
    <row r="29" spans="1:19" x14ac:dyDescent="0.25">
      <c r="M29" s="2"/>
      <c r="N29" s="2"/>
      <c r="O29" s="2"/>
    </row>
    <row r="30" spans="1:19" x14ac:dyDescent="0.25">
      <c r="M30" s="2"/>
      <c r="N30" s="2"/>
      <c r="O30" s="2"/>
    </row>
    <row r="31" spans="1:19" x14ac:dyDescent="0.25">
      <c r="M31" s="2"/>
      <c r="N31" s="2"/>
      <c r="O31" s="2"/>
    </row>
    <row r="32" spans="1:19" x14ac:dyDescent="0.25">
      <c r="M32" s="2"/>
      <c r="N32" s="2"/>
      <c r="O32" s="2"/>
    </row>
    <row r="33" spans="13:15" x14ac:dyDescent="0.25">
      <c r="M33" s="2"/>
      <c r="N33" s="2"/>
      <c r="O33" s="2"/>
    </row>
    <row r="34" spans="13:15" x14ac:dyDescent="0.25">
      <c r="M34" s="2"/>
      <c r="N34" s="2"/>
      <c r="O34" s="2"/>
    </row>
    <row r="35" spans="13:15" x14ac:dyDescent="0.25">
      <c r="M35" s="2"/>
      <c r="N35" s="2"/>
      <c r="O35" s="2"/>
    </row>
    <row r="36" spans="13:15" x14ac:dyDescent="0.25">
      <c r="M36" s="2"/>
      <c r="N36" s="2"/>
      <c r="O36" s="2"/>
    </row>
    <row r="37" spans="13:15" x14ac:dyDescent="0.25">
      <c r="M37" s="2"/>
      <c r="N37" s="2"/>
      <c r="O37" s="2"/>
    </row>
    <row r="38" spans="13:15" x14ac:dyDescent="0.25">
      <c r="M38" s="2"/>
      <c r="N38" s="2"/>
      <c r="O38" s="2"/>
    </row>
    <row r="39" spans="13:15" x14ac:dyDescent="0.25">
      <c r="M39" s="2"/>
      <c r="N39" s="2"/>
      <c r="O39" s="2"/>
    </row>
    <row r="40" spans="13:15" x14ac:dyDescent="0.25">
      <c r="M40" s="2"/>
      <c r="N40" s="2"/>
      <c r="O40" s="2"/>
    </row>
    <row r="41" spans="13:15" x14ac:dyDescent="0.25">
      <c r="M41" s="2"/>
      <c r="N41" s="2"/>
      <c r="O41" s="2"/>
    </row>
    <row r="42" spans="13:15" x14ac:dyDescent="0.25">
      <c r="M42" s="2"/>
      <c r="N42" s="2"/>
      <c r="O42" s="2"/>
    </row>
    <row r="43" spans="13:15" x14ac:dyDescent="0.25">
      <c r="M43" s="2"/>
      <c r="N43" s="2"/>
      <c r="O43" s="2"/>
    </row>
    <row r="44" spans="13:15" x14ac:dyDescent="0.25">
      <c r="M44" s="2"/>
      <c r="N44" s="2"/>
      <c r="O44" s="2"/>
    </row>
    <row r="45" spans="13:15" x14ac:dyDescent="0.25">
      <c r="M45" s="2"/>
      <c r="N45" s="2"/>
      <c r="O45" s="2"/>
    </row>
    <row r="46" spans="13:15" x14ac:dyDescent="0.25">
      <c r="M46" s="2"/>
      <c r="N46" s="2"/>
      <c r="O46" s="2"/>
    </row>
    <row r="47" spans="13:15" x14ac:dyDescent="0.25">
      <c r="M47" s="2"/>
      <c r="N47" s="2"/>
      <c r="O47" s="2"/>
    </row>
    <row r="48" spans="13:15" x14ac:dyDescent="0.25">
      <c r="M48" s="2"/>
      <c r="N48" s="2"/>
      <c r="O48" s="2"/>
    </row>
    <row r="49" spans="13:15" x14ac:dyDescent="0.25">
      <c r="M49" s="2"/>
      <c r="N49" s="2"/>
      <c r="O49" s="2"/>
    </row>
    <row r="50" spans="13:15" x14ac:dyDescent="0.25">
      <c r="M50" s="2"/>
      <c r="N50" s="2"/>
      <c r="O50" s="2"/>
    </row>
    <row r="51" spans="13:15" x14ac:dyDescent="0.25">
      <c r="M51" s="2"/>
      <c r="N51" s="2"/>
      <c r="O51" s="2"/>
    </row>
    <row r="52" spans="13:15" x14ac:dyDescent="0.25">
      <c r="M52" s="2"/>
      <c r="N52" s="2"/>
      <c r="O52" s="2"/>
    </row>
    <row r="53" spans="13:15" x14ac:dyDescent="0.25">
      <c r="M53" s="2"/>
      <c r="N53" s="2"/>
      <c r="O53" s="2"/>
    </row>
    <row r="54" spans="13:15" x14ac:dyDescent="0.25">
      <c r="M54" s="2"/>
      <c r="N54" s="2"/>
      <c r="O54" s="2"/>
    </row>
    <row r="55" spans="13:15" x14ac:dyDescent="0.25">
      <c r="M55" s="2"/>
      <c r="N55" s="2"/>
      <c r="O55" s="2"/>
    </row>
    <row r="56" spans="13:15" x14ac:dyDescent="0.25">
      <c r="M56" s="2"/>
      <c r="N56" s="2"/>
      <c r="O56" s="2"/>
    </row>
    <row r="57" spans="13:15" x14ac:dyDescent="0.25">
      <c r="M57" s="2"/>
      <c r="N57" s="2"/>
      <c r="O57" s="2"/>
    </row>
    <row r="58" spans="13:15" x14ac:dyDescent="0.25">
      <c r="M58" s="2"/>
      <c r="N58" s="2"/>
      <c r="O58" s="2"/>
    </row>
    <row r="59" spans="13:15" x14ac:dyDescent="0.25">
      <c r="M59" s="2"/>
      <c r="N59" s="2"/>
      <c r="O59" s="2"/>
    </row>
    <row r="60" spans="13:15" x14ac:dyDescent="0.25">
      <c r="M60" s="2"/>
      <c r="N60" s="2"/>
      <c r="O60" s="2"/>
    </row>
    <row r="61" spans="13:15" x14ac:dyDescent="0.25">
      <c r="M61" s="2"/>
      <c r="N61" s="2"/>
      <c r="O61" s="2"/>
    </row>
    <row r="62" spans="13:15" x14ac:dyDescent="0.25">
      <c r="M62" s="2"/>
      <c r="N62" s="2"/>
      <c r="O62" s="2"/>
    </row>
    <row r="63" spans="13:15" x14ac:dyDescent="0.25">
      <c r="M63" s="2"/>
      <c r="N63" s="2"/>
      <c r="O63" s="2"/>
    </row>
    <row r="64" spans="13:15" x14ac:dyDescent="0.25">
      <c r="M64" s="2"/>
      <c r="N64" s="2"/>
      <c r="O64" s="2"/>
    </row>
    <row r="65" spans="13:15" x14ac:dyDescent="0.25">
      <c r="M65" s="2"/>
      <c r="N65" s="2"/>
      <c r="O65" s="2"/>
    </row>
    <row r="66" spans="13:15" x14ac:dyDescent="0.25">
      <c r="M66" s="2"/>
      <c r="N66" s="2"/>
      <c r="O66" s="2"/>
    </row>
    <row r="67" spans="13:15" x14ac:dyDescent="0.25">
      <c r="M67" s="2"/>
      <c r="N67" s="2"/>
      <c r="O67" s="2"/>
    </row>
    <row r="68" spans="13:15" x14ac:dyDescent="0.25">
      <c r="M68" s="2"/>
      <c r="N68" s="2"/>
      <c r="O68" s="2"/>
    </row>
    <row r="69" spans="13:15" x14ac:dyDescent="0.25">
      <c r="M69" s="2"/>
      <c r="N69" s="2"/>
      <c r="O69" s="2"/>
    </row>
    <row r="70" spans="13:15" x14ac:dyDescent="0.25">
      <c r="M70" s="2"/>
      <c r="N70" s="2"/>
      <c r="O70" s="2"/>
    </row>
    <row r="71" spans="13:15" x14ac:dyDescent="0.25">
      <c r="M71" s="2"/>
      <c r="N71" s="2"/>
      <c r="O71" s="2"/>
    </row>
    <row r="72" spans="13:15" x14ac:dyDescent="0.25">
      <c r="M72" s="2"/>
      <c r="N72" s="2"/>
      <c r="O72" s="2"/>
    </row>
    <row r="73" spans="13:15" x14ac:dyDescent="0.25">
      <c r="M73" s="2"/>
      <c r="N73" s="2"/>
      <c r="O73" s="2"/>
    </row>
    <row r="74" spans="13:15" x14ac:dyDescent="0.25">
      <c r="M74" s="2"/>
      <c r="N74" s="2"/>
      <c r="O74" s="2"/>
    </row>
    <row r="75" spans="13:15" x14ac:dyDescent="0.25">
      <c r="M75" s="2"/>
      <c r="N75" s="2"/>
      <c r="O75" s="2"/>
    </row>
    <row r="76" spans="13:15" x14ac:dyDescent="0.25">
      <c r="M76" s="2"/>
      <c r="N76" s="2"/>
      <c r="O76" s="2"/>
    </row>
    <row r="77" spans="13:15" x14ac:dyDescent="0.25">
      <c r="M77" s="2"/>
      <c r="N77" s="2"/>
      <c r="O77" s="2"/>
    </row>
    <row r="78" spans="13:15" x14ac:dyDescent="0.25">
      <c r="M78" s="2"/>
      <c r="N78" s="2"/>
      <c r="O78" s="2"/>
    </row>
    <row r="79" spans="13:15" x14ac:dyDescent="0.25">
      <c r="M79" s="2"/>
      <c r="N79" s="2"/>
      <c r="O79" s="2"/>
    </row>
    <row r="80" spans="13:15" x14ac:dyDescent="0.25">
      <c r="M80" s="2"/>
      <c r="N80" s="2"/>
      <c r="O80" s="2"/>
    </row>
    <row r="81" spans="13:15" x14ac:dyDescent="0.25">
      <c r="M81" s="2"/>
      <c r="N81" s="2"/>
      <c r="O81" s="2"/>
    </row>
    <row r="82" spans="13:15" x14ac:dyDescent="0.25">
      <c r="M82" s="2"/>
      <c r="N82" s="2"/>
      <c r="O82" s="2"/>
    </row>
    <row r="83" spans="13:15" x14ac:dyDescent="0.25">
      <c r="M83" s="2"/>
      <c r="N83" s="2"/>
      <c r="O83" s="2"/>
    </row>
    <row r="84" spans="13:15" x14ac:dyDescent="0.25">
      <c r="M84" s="2"/>
      <c r="N84" s="2"/>
      <c r="O84" s="2"/>
    </row>
    <row r="85" spans="13:15" x14ac:dyDescent="0.25">
      <c r="M85" s="2"/>
      <c r="N85" s="2"/>
      <c r="O85" s="2"/>
    </row>
    <row r="86" spans="13:15" x14ac:dyDescent="0.25">
      <c r="M86" s="2"/>
      <c r="N86" s="2"/>
      <c r="O86" s="2"/>
    </row>
    <row r="87" spans="13:15" x14ac:dyDescent="0.25">
      <c r="M87" s="2"/>
      <c r="N87" s="2"/>
      <c r="O87" s="2"/>
    </row>
    <row r="88" spans="13:15" x14ac:dyDescent="0.25">
      <c r="M88" s="2"/>
      <c r="N88" s="2"/>
      <c r="O88" s="2"/>
    </row>
    <row r="89" spans="13:15" x14ac:dyDescent="0.25">
      <c r="M89" s="2"/>
      <c r="N89" s="2"/>
      <c r="O89" s="2"/>
    </row>
    <row r="90" spans="13:15" x14ac:dyDescent="0.25">
      <c r="M90" s="2"/>
      <c r="N90" s="2"/>
      <c r="O90" s="2"/>
    </row>
    <row r="91" spans="13:15" x14ac:dyDescent="0.25">
      <c r="M91" s="2"/>
      <c r="N91" s="2"/>
      <c r="O91" s="2"/>
    </row>
    <row r="92" spans="13:15" x14ac:dyDescent="0.25">
      <c r="M92" s="2"/>
      <c r="N92" s="2"/>
      <c r="O92" s="2"/>
    </row>
    <row r="93" spans="13:15" x14ac:dyDescent="0.25">
      <c r="M93" s="2"/>
      <c r="N93" s="2"/>
      <c r="O93" s="2"/>
    </row>
    <row r="94" spans="13:15" x14ac:dyDescent="0.25">
      <c r="M94" s="2"/>
      <c r="N94" s="2"/>
      <c r="O94" s="2"/>
    </row>
    <row r="95" spans="13:15" x14ac:dyDescent="0.25">
      <c r="M95" s="2"/>
      <c r="N95" s="2"/>
      <c r="O95" s="2"/>
    </row>
    <row r="96" spans="13:15" x14ac:dyDescent="0.25">
      <c r="M96" s="2"/>
      <c r="N96" s="2"/>
      <c r="O96" s="2"/>
    </row>
    <row r="97" spans="13:15" x14ac:dyDescent="0.25">
      <c r="M97" s="2"/>
      <c r="N97" s="2"/>
      <c r="O97" s="2"/>
    </row>
    <row r="98" spans="13:15" x14ac:dyDescent="0.25">
      <c r="M98" s="2"/>
      <c r="N98" s="2"/>
      <c r="O98" s="2"/>
    </row>
    <row r="99" spans="13:15" x14ac:dyDescent="0.25">
      <c r="M99" s="2"/>
      <c r="N99" s="2"/>
      <c r="O99" s="2"/>
    </row>
    <row r="100" spans="13:15" x14ac:dyDescent="0.25">
      <c r="M100" s="2"/>
      <c r="N100" s="2"/>
      <c r="O100" s="2"/>
    </row>
    <row r="101" spans="13:15" x14ac:dyDescent="0.25">
      <c r="M101" s="2"/>
      <c r="N101" s="2"/>
      <c r="O101" s="2"/>
    </row>
    <row r="102" spans="13:15" x14ac:dyDescent="0.25">
      <c r="M102" s="2"/>
      <c r="N102" s="2"/>
      <c r="O102" s="2"/>
    </row>
    <row r="103" spans="13:15" x14ac:dyDescent="0.25">
      <c r="M103" s="2"/>
      <c r="N103" s="2"/>
      <c r="O103" s="2"/>
    </row>
    <row r="104" spans="13:15" x14ac:dyDescent="0.25">
      <c r="M104" s="2"/>
      <c r="N104" s="2"/>
      <c r="O104" s="2"/>
    </row>
    <row r="105" spans="13:15" x14ac:dyDescent="0.25">
      <c r="M105" s="2"/>
      <c r="N105" s="2"/>
      <c r="O105" s="2"/>
    </row>
    <row r="106" spans="13:15" x14ac:dyDescent="0.25">
      <c r="M106" s="2"/>
      <c r="N106" s="2"/>
      <c r="O106" s="2"/>
    </row>
    <row r="107" spans="13:15" x14ac:dyDescent="0.25">
      <c r="M107" s="2"/>
      <c r="N107" s="2"/>
      <c r="O107" s="2"/>
    </row>
    <row r="108" spans="13:15" x14ac:dyDescent="0.25">
      <c r="M108" s="2"/>
      <c r="N108" s="2"/>
      <c r="O108" s="2"/>
    </row>
    <row r="109" spans="13:15" x14ac:dyDescent="0.25">
      <c r="M109" s="2"/>
      <c r="N109" s="2"/>
      <c r="O109" s="2"/>
    </row>
    <row r="110" spans="13:15" x14ac:dyDescent="0.25">
      <c r="M110" s="2"/>
      <c r="N110" s="2"/>
      <c r="O110" s="2"/>
    </row>
    <row r="111" spans="13:15" x14ac:dyDescent="0.25">
      <c r="M111" s="2"/>
      <c r="N111" s="2"/>
      <c r="O111" s="2"/>
    </row>
    <row r="112" spans="13:15" x14ac:dyDescent="0.25">
      <c r="M112" s="2"/>
      <c r="N112" s="2"/>
      <c r="O112" s="2"/>
    </row>
    <row r="113" spans="13:15" x14ac:dyDescent="0.25">
      <c r="M113" s="2"/>
      <c r="N113" s="2"/>
      <c r="O113" s="2"/>
    </row>
    <row r="114" spans="13:15" x14ac:dyDescent="0.25">
      <c r="M114" s="2"/>
      <c r="N114" s="2"/>
      <c r="O114" s="2"/>
    </row>
    <row r="115" spans="13:15" x14ac:dyDescent="0.25">
      <c r="M115" s="2"/>
      <c r="N115" s="2"/>
      <c r="O115" s="2"/>
    </row>
    <row r="116" spans="13:15" x14ac:dyDescent="0.25">
      <c r="M116" s="2"/>
      <c r="N116" s="2"/>
      <c r="O116" s="2"/>
    </row>
    <row r="117" spans="13:15" x14ac:dyDescent="0.25">
      <c r="M117" s="2"/>
      <c r="N117" s="2"/>
      <c r="O117" s="2"/>
    </row>
    <row r="118" spans="13:15" x14ac:dyDescent="0.25">
      <c r="M118" s="2"/>
      <c r="N118" s="2"/>
      <c r="O118" s="2"/>
    </row>
    <row r="119" spans="13:15" x14ac:dyDescent="0.25">
      <c r="M119" s="2"/>
      <c r="N119" s="2"/>
      <c r="O119" s="2"/>
    </row>
    <row r="120" spans="13:15" x14ac:dyDescent="0.25">
      <c r="M120" s="2"/>
      <c r="N120" s="2"/>
      <c r="O120" s="2"/>
    </row>
    <row r="121" spans="13:15" x14ac:dyDescent="0.25">
      <c r="M121" s="2"/>
      <c r="N121" s="2"/>
      <c r="O121" s="2"/>
    </row>
    <row r="122" spans="13:15" x14ac:dyDescent="0.25">
      <c r="M122" s="2"/>
      <c r="N122" s="2"/>
      <c r="O122" s="2"/>
    </row>
    <row r="123" spans="13:15" x14ac:dyDescent="0.25">
      <c r="M123" s="2"/>
      <c r="N123" s="2"/>
      <c r="O123" s="2"/>
    </row>
    <row r="124" spans="13:15" x14ac:dyDescent="0.25">
      <c r="M124" s="2"/>
      <c r="N124" s="2"/>
      <c r="O124" s="2"/>
    </row>
    <row r="125" spans="13:15" x14ac:dyDescent="0.25">
      <c r="M125" s="2"/>
      <c r="N125" s="2"/>
      <c r="O125" s="2"/>
    </row>
    <row r="126" spans="13:15" x14ac:dyDescent="0.25">
      <c r="M126" s="2"/>
      <c r="N126" s="2"/>
      <c r="O126" s="2"/>
    </row>
    <row r="127" spans="13:15" x14ac:dyDescent="0.25">
      <c r="M127" s="2"/>
      <c r="N127" s="2"/>
      <c r="O127" s="2"/>
    </row>
    <row r="128" spans="13:15" x14ac:dyDescent="0.25">
      <c r="M128" s="2"/>
      <c r="N128" s="2"/>
      <c r="O128" s="2"/>
    </row>
    <row r="129" spans="13:15" x14ac:dyDescent="0.25">
      <c r="M129" s="2"/>
      <c r="N129" s="2"/>
      <c r="O129" s="2"/>
    </row>
    <row r="130" spans="13:15" x14ac:dyDescent="0.25">
      <c r="M130" s="2"/>
      <c r="N130" s="2"/>
      <c r="O130" s="2"/>
    </row>
    <row r="131" spans="13:15" x14ac:dyDescent="0.25">
      <c r="M131" s="2"/>
      <c r="N131" s="2"/>
      <c r="O131" s="2"/>
    </row>
  </sheetData>
  <autoFilter ref="A1:S1"/>
  <hyperlinks>
    <hyperlink ref="G2" r:id="rId1"/>
    <hyperlink ref="E2" r:id="rId2"/>
    <hyperlink ref="G3" r:id="rId3"/>
    <hyperlink ref="E3" r:id="rId4"/>
    <hyperlink ref="G4" r:id="rId5"/>
    <hyperlink ref="E4" r:id="rId6"/>
    <hyperlink ref="G5" r:id="rId7"/>
    <hyperlink ref="E5" r:id="rId8"/>
    <hyperlink ref="G6" r:id="rId9"/>
    <hyperlink ref="E6" r:id="rId10"/>
    <hyperlink ref="G7" r:id="rId11"/>
    <hyperlink ref="G8" r:id="rId12"/>
    <hyperlink ref="G9" r:id="rId13"/>
    <hyperlink ref="E7:E9" r:id="rId14" display="Карта"/>
    <hyperlink ref="G10" r:id="rId15"/>
    <hyperlink ref="E10" r:id="rId16"/>
    <hyperlink ref="G11" r:id="rId17"/>
    <hyperlink ref="G12" r:id="rId18"/>
    <hyperlink ref="G13" r:id="rId19"/>
    <hyperlink ref="E11:E13" r:id="rId20" display="Карта"/>
    <hyperlink ref="G14" r:id="rId21"/>
    <hyperlink ref="E14" r:id="rId22"/>
    <hyperlink ref="G15" r:id="rId23"/>
    <hyperlink ref="G16" r:id="rId24"/>
    <hyperlink ref="G17" r:id="rId25"/>
    <hyperlink ref="E15:E17" r:id="rId26" display="Карта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2026-07-27T21:59:52Z</dcterms:modified>
</cp:coreProperties>
</file>